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5685" windowWidth="18165" windowHeight="8550" activeTab="0"/>
  </bookViews>
  <sheets>
    <sheet name="mix" sheetId="1" r:id="rId1"/>
  </sheets>
  <definedNames>
    <definedName name="_xlnm._FilterDatabase" localSheetId="0" hidden="1">'mix'!$A$11:$S$203</definedName>
  </definedNames>
  <calcPr fullCalcOnLoad="1"/>
</workbook>
</file>

<file path=xl/sharedStrings.xml><?xml version="1.0" encoding="utf-8"?>
<sst xmlns="http://schemas.openxmlformats.org/spreadsheetml/2006/main" count="612" uniqueCount="29">
  <si>
    <t>○</t>
  </si>
  <si>
    <t>×</t>
  </si>
  <si>
    <t>真</t>
  </si>
  <si>
    <t>開始</t>
  </si>
  <si>
    <t>終了</t>
  </si>
  <si>
    <t>新</t>
  </si>
  <si>
    <t>前</t>
  </si>
  <si>
    <t>設</t>
  </si>
  <si>
    <t>件数</t>
  </si>
  <si>
    <t>感知度</t>
  </si>
  <si>
    <t>割合</t>
  </si>
  <si>
    <t>地域割</t>
  </si>
  <si>
    <t>無効率</t>
  </si>
  <si>
    <t>有効率</t>
  </si>
  <si>
    <t>A</t>
  </si>
  <si>
    <t>B</t>
  </si>
  <si>
    <t>C</t>
  </si>
  <si>
    <t>D</t>
  </si>
  <si>
    <t>E</t>
  </si>
  <si>
    <t>F</t>
  </si>
  <si>
    <t>G</t>
  </si>
  <si>
    <t>A</t>
  </si>
  <si>
    <t>有効数</t>
  </si>
  <si>
    <t>無効数</t>
  </si>
  <si>
    <t>つかう</t>
  </si>
  <si>
    <t>合計</t>
  </si>
  <si>
    <t>複合</t>
  </si>
  <si>
    <t>町割</t>
  </si>
  <si>
    <t>大地域割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</si>
</sst>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176" fontId="0" fillId="0" borderId="4" xfId="15" applyNumberFormat="1" applyBorder="1" applyAlignment="1">
      <alignment/>
    </xf>
    <xf numFmtId="0" fontId="0" fillId="0" borderId="2" xfId="15" applyNumberFormat="1" applyBorder="1" applyAlignment="1">
      <alignment/>
    </xf>
    <xf numFmtId="0" fontId="0" fillId="0" borderId="3" xfId="15" applyNumberFormat="1" applyBorder="1" applyAlignment="1">
      <alignment/>
    </xf>
    <xf numFmtId="0" fontId="0" fillId="0" borderId="4" xfId="15" applyNumberFormat="1" applyBorder="1" applyAlignment="1">
      <alignment/>
    </xf>
    <xf numFmtId="176" fontId="4" fillId="0" borderId="1" xfId="15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</font>
      <border/>
    </dxf>
    <dxf>
      <font>
        <color rgb="FFFF0000"/>
      </font>
      <border/>
    </dxf>
    <dxf>
      <font>
        <b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5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00390625" defaultRowHeight="13.5"/>
  <cols>
    <col min="1" max="10" width="8.375" style="0" customWidth="1"/>
    <col min="11" max="17" width="6.75390625" style="0" bestFit="1" customWidth="1"/>
  </cols>
  <sheetData>
    <row r="1" spans="1:16" ht="13.5">
      <c r="A1" s="7"/>
      <c r="B1" s="9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1" t="s">
        <v>20</v>
      </c>
      <c r="I1" s="7" t="s">
        <v>25</v>
      </c>
      <c r="K1" s="6"/>
      <c r="L1" s="6"/>
      <c r="M1" s="6"/>
      <c r="N1" s="6"/>
      <c r="O1" s="6"/>
      <c r="P1" s="6"/>
    </row>
    <row r="2" spans="1:16" ht="13.5">
      <c r="A2" s="8" t="s">
        <v>9</v>
      </c>
      <c r="B2" s="9">
        <v>0.25</v>
      </c>
      <c r="C2" s="10">
        <v>0.15</v>
      </c>
      <c r="D2" s="10"/>
      <c r="E2" s="10"/>
      <c r="F2" s="10">
        <v>0.18</v>
      </c>
      <c r="G2" s="10"/>
      <c r="H2" s="11"/>
      <c r="I2" s="7"/>
      <c r="K2" s="6"/>
      <c r="L2" s="6"/>
      <c r="M2" s="6"/>
      <c r="N2" s="6"/>
      <c r="O2" s="6"/>
      <c r="P2" s="6"/>
    </row>
    <row r="3" spans="1:16" ht="13.5">
      <c r="A3" s="8" t="s">
        <v>10</v>
      </c>
      <c r="B3" s="9"/>
      <c r="C3" s="10"/>
      <c r="D3" s="10">
        <v>1</v>
      </c>
      <c r="E3" s="10">
        <v>0.6</v>
      </c>
      <c r="F3" s="10"/>
      <c r="G3" s="10"/>
      <c r="H3" s="11"/>
      <c r="I3" s="7"/>
      <c r="K3" s="6"/>
      <c r="L3" s="6"/>
      <c r="M3" s="6"/>
      <c r="N3" s="6"/>
      <c r="O3" s="6"/>
      <c r="P3" s="6"/>
    </row>
    <row r="4" spans="1:16" ht="13.5">
      <c r="A4" s="8" t="s">
        <v>28</v>
      </c>
      <c r="B4" s="9"/>
      <c r="C4" s="10"/>
      <c r="D4" s="10"/>
      <c r="E4" s="10">
        <v>100</v>
      </c>
      <c r="F4" s="10">
        <v>100</v>
      </c>
      <c r="G4" s="10"/>
      <c r="H4" s="11"/>
      <c r="I4" s="7"/>
      <c r="K4" s="6"/>
      <c r="L4" s="6"/>
      <c r="M4" s="6"/>
      <c r="N4" s="6"/>
      <c r="O4" s="6"/>
      <c r="P4" s="6"/>
    </row>
    <row r="5" spans="1:16" ht="13.5">
      <c r="A5" s="8" t="s">
        <v>11</v>
      </c>
      <c r="B5" s="9">
        <v>5</v>
      </c>
      <c r="C5" s="10">
        <v>30</v>
      </c>
      <c r="D5" s="10">
        <v>3.5</v>
      </c>
      <c r="E5" s="10">
        <v>4</v>
      </c>
      <c r="F5" s="10">
        <v>4</v>
      </c>
      <c r="G5" s="10"/>
      <c r="H5" s="11"/>
      <c r="I5" s="7"/>
      <c r="K5" s="6"/>
      <c r="L5" s="6"/>
      <c r="M5" s="6"/>
      <c r="N5" s="6"/>
      <c r="O5" s="6"/>
      <c r="P5" s="6"/>
    </row>
    <row r="6" spans="1:16" ht="13.5">
      <c r="A6" s="8" t="s">
        <v>13</v>
      </c>
      <c r="B6" s="12">
        <f>L205/$C$9</f>
        <v>0.5703125</v>
      </c>
      <c r="C6" s="13">
        <f>M205/$C$9</f>
        <v>0.5703125</v>
      </c>
      <c r="D6" s="13">
        <f>N205/$C$9</f>
        <v>0.546875</v>
      </c>
      <c r="E6" s="13">
        <f>O205/$C$9</f>
        <v>0.640625</v>
      </c>
      <c r="F6" s="13">
        <f>P205/$C$9</f>
        <v>0.5390625</v>
      </c>
      <c r="G6" s="13">
        <f>Q205/$C$9</f>
        <v>1</v>
      </c>
      <c r="H6" s="14">
        <f>R205/$C$9</f>
        <v>1</v>
      </c>
      <c r="I6" s="18">
        <f>S205/$C$9</f>
        <v>0.78125</v>
      </c>
      <c r="K6" s="6"/>
      <c r="L6" s="6"/>
      <c r="M6" s="6"/>
      <c r="N6" s="6"/>
      <c r="O6" s="6"/>
      <c r="P6" s="6"/>
    </row>
    <row r="7" spans="1:16" ht="13.5">
      <c r="A7" s="8" t="s">
        <v>12</v>
      </c>
      <c r="B7" s="12">
        <f>L206/$E$9</f>
        <v>0</v>
      </c>
      <c r="C7" s="13">
        <f>M206/$E$9</f>
        <v>0</v>
      </c>
      <c r="D7" s="13">
        <f>N206/$E$9</f>
        <v>0</v>
      </c>
      <c r="E7" s="13">
        <f>O206/$E$9</f>
        <v>0</v>
      </c>
      <c r="F7" s="13">
        <f>P206/$E$9</f>
        <v>0</v>
      </c>
      <c r="G7" s="13">
        <f>Q206/$E$9</f>
        <v>1</v>
      </c>
      <c r="H7" s="14">
        <f>R206/$E$9</f>
        <v>1</v>
      </c>
      <c r="I7" s="18">
        <f>S206/$E$9</f>
        <v>0</v>
      </c>
      <c r="K7" s="6"/>
      <c r="L7" s="6"/>
      <c r="M7" s="6"/>
      <c r="N7" s="6"/>
      <c r="O7" s="6"/>
      <c r="P7" s="6"/>
    </row>
    <row r="8" spans="1:16" ht="13.5">
      <c r="A8" s="8" t="s">
        <v>24</v>
      </c>
      <c r="B8" s="15">
        <v>1</v>
      </c>
      <c r="C8" s="16">
        <v>1</v>
      </c>
      <c r="D8" s="16">
        <v>1</v>
      </c>
      <c r="E8" s="16">
        <v>1</v>
      </c>
      <c r="F8" s="16">
        <v>1</v>
      </c>
      <c r="G8" s="16">
        <v>0</v>
      </c>
      <c r="H8" s="17">
        <v>0</v>
      </c>
      <c r="I8" s="7"/>
      <c r="K8" s="6"/>
      <c r="L8" s="6"/>
      <c r="M8" s="6"/>
      <c r="N8" s="6"/>
      <c r="O8" s="6"/>
      <c r="P8" s="6"/>
    </row>
    <row r="9" spans="1:5" ht="13.5">
      <c r="A9" s="3"/>
      <c r="B9" t="s">
        <v>22</v>
      </c>
      <c r="C9">
        <f>COUNTIF(A12:A203,"=1")</f>
        <v>128</v>
      </c>
      <c r="D9" t="s">
        <v>23</v>
      </c>
      <c r="E9">
        <f>COUNTIF(A12:A203,"=0")</f>
        <v>64</v>
      </c>
    </row>
    <row r="11" spans="1:19" ht="13.5">
      <c r="A11" t="s">
        <v>2</v>
      </c>
      <c r="B11" t="s">
        <v>3</v>
      </c>
      <c r="C11" t="s">
        <v>4</v>
      </c>
      <c r="D11" t="s">
        <v>5</v>
      </c>
      <c r="E11" t="s">
        <v>6</v>
      </c>
      <c r="F11" t="s">
        <v>7</v>
      </c>
      <c r="G11" t="s">
        <v>8</v>
      </c>
      <c r="H11" t="s">
        <v>9</v>
      </c>
      <c r="I11" t="s">
        <v>10</v>
      </c>
      <c r="J11" t="s">
        <v>11</v>
      </c>
      <c r="K11" t="s">
        <v>27</v>
      </c>
      <c r="L11" t="s">
        <v>21</v>
      </c>
      <c r="M11" t="s">
        <v>15</v>
      </c>
      <c r="N11" t="s">
        <v>16</v>
      </c>
      <c r="O11" t="s">
        <v>17</v>
      </c>
      <c r="P11" t="s">
        <v>18</v>
      </c>
      <c r="Q11" t="s">
        <v>19</v>
      </c>
      <c r="R11" t="s">
        <v>20</v>
      </c>
      <c r="S11" t="s">
        <v>26</v>
      </c>
    </row>
    <row r="12" spans="1:19" ht="13.5">
      <c r="A12">
        <v>1</v>
      </c>
      <c r="B12" s="1">
        <v>0.6134953703703704</v>
      </c>
      <c r="C12" s="1">
        <v>0.6156712962962964</v>
      </c>
      <c r="D12" t="s">
        <v>0</v>
      </c>
      <c r="E12" t="s">
        <v>0</v>
      </c>
      <c r="F12" t="s">
        <v>0</v>
      </c>
      <c r="G12">
        <v>132</v>
      </c>
      <c r="H12">
        <v>2.143</v>
      </c>
      <c r="I12">
        <v>19.469</v>
      </c>
      <c r="J12">
        <v>100</v>
      </c>
      <c r="K12">
        <v>100</v>
      </c>
      <c r="L12" s="4">
        <f>IF(AND($H12&gt;=B$2,$I12&gt;=B$3,$J12&gt;=B$4,$K12&gt;=B$5),1,0)</f>
        <v>1</v>
      </c>
      <c r="M12" s="4">
        <f>IF(AND($H12&gt;=C$2,$I12&gt;=C$3,$J12&gt;=C$4,$K12&gt;=C$5),1,0)</f>
        <v>1</v>
      </c>
      <c r="N12" s="4">
        <f>IF(AND($H12&gt;=D$2,$I12&gt;=D$3,$J12&gt;=D$4,$K12&gt;=D$5),1,0)</f>
        <v>1</v>
      </c>
      <c r="O12" s="4">
        <f>IF(AND($H12&gt;=E$2,$I12&gt;=E$3,$J12&gt;=E$4,$K12&gt;=E$5),1,0)</f>
        <v>1</v>
      </c>
      <c r="P12" s="4">
        <f>IF(AND($H12&gt;=F$2,$I12&gt;=F$3,$J12&gt;=F$4,$K12&gt;=F$5),1,0)</f>
        <v>1</v>
      </c>
      <c r="Q12" s="4">
        <f>IF(AND($H12&gt;=G$2,$I12&gt;=G$3,$J12&gt;=G$4,$K12&gt;=G$5),1,0)</f>
        <v>1</v>
      </c>
      <c r="R12" s="4">
        <f>IF(AND($H12&gt;=H$2,$I12&gt;=H$3,$J12&gt;=H$4,$K12&gt;=H$5),1,0)</f>
        <v>1</v>
      </c>
      <c r="S12">
        <f>IF(OR(AND(L12,B$8),AND(M12,C$8),AND(N12,D$8),AND(O12,E$8),AND(P12,F$8),AND(Q12,G$8),AND(R12,H$8)),1,0)</f>
        <v>1</v>
      </c>
    </row>
    <row r="13" spans="1:19" ht="13.5">
      <c r="A13">
        <v>1</v>
      </c>
      <c r="B13" s="1">
        <v>0.8762268518518518</v>
      </c>
      <c r="C13" s="1">
        <v>0.8791203703703704</v>
      </c>
      <c r="D13" t="s">
        <v>0</v>
      </c>
      <c r="E13" t="s">
        <v>0</v>
      </c>
      <c r="F13" t="s">
        <v>0</v>
      </c>
      <c r="G13">
        <v>137</v>
      </c>
      <c r="H13">
        <v>2.517</v>
      </c>
      <c r="I13">
        <v>19.405</v>
      </c>
      <c r="J13">
        <v>100</v>
      </c>
      <c r="K13">
        <v>100</v>
      </c>
      <c r="L13" s="4">
        <f>IF(AND($H13&gt;=B$2,$I13&gt;=B$3,$J13&gt;=B$4,$K13&gt;=B$5),1,0)</f>
        <v>1</v>
      </c>
      <c r="M13" s="4">
        <f>IF(AND($H13&gt;=C$2,$I13&gt;=C$3,$J13&gt;=C$4,$K13&gt;=C$5),1,0)</f>
        <v>1</v>
      </c>
      <c r="N13" s="4">
        <f>IF(AND($H13&gt;=D$2,$I13&gt;=D$3,$J13&gt;=D$4,$K13&gt;=D$5),1,0)</f>
        <v>1</v>
      </c>
      <c r="O13" s="4">
        <f>IF(AND($H13&gt;=E$2,$I13&gt;=E$3,$J13&gt;=E$4,$K13&gt;=E$5),1,0)</f>
        <v>1</v>
      </c>
      <c r="P13" s="4">
        <f>IF(AND($H13&gt;=F$2,$I13&gt;=F$3,$J13&gt;=F$4,$K13&gt;=F$5),1,0)</f>
        <v>1</v>
      </c>
      <c r="Q13" s="4">
        <f>IF(AND($H13&gt;=G$2,$I13&gt;=G$3,$J13&gt;=G$4,$K13&gt;=G$5),1,0)</f>
        <v>1</v>
      </c>
      <c r="R13" s="4">
        <f>IF(AND($H13&gt;=H$2,$I13&gt;=H$3,$J13&gt;=H$4,$K13&gt;=H$5),1,0)</f>
        <v>1</v>
      </c>
      <c r="S13">
        <f>IF(OR(AND(L13,B$8),AND(M13,C$8),AND(N13,D$8),AND(O13,E$8),AND(P13,F$8),AND(Q13,G$8),AND(R13,H$8)),1,0)</f>
        <v>1</v>
      </c>
    </row>
    <row r="14" spans="1:19" ht="13.5">
      <c r="A14">
        <v>1</v>
      </c>
      <c r="B14" s="1">
        <v>0.31199074074074074</v>
      </c>
      <c r="C14" s="1">
        <v>0.3130671296296296</v>
      </c>
      <c r="D14" t="s">
        <v>0</v>
      </c>
      <c r="E14" t="s">
        <v>0</v>
      </c>
      <c r="F14" t="s">
        <v>0</v>
      </c>
      <c r="G14">
        <v>54</v>
      </c>
      <c r="H14">
        <v>2</v>
      </c>
      <c r="I14">
        <v>13.602</v>
      </c>
      <c r="J14">
        <v>100</v>
      </c>
      <c r="K14">
        <v>60</v>
      </c>
      <c r="L14" s="4">
        <f>IF(AND($H14&gt;=B$2,$I14&gt;=B$3,$J14&gt;=B$4,$K14&gt;=B$5),1,0)</f>
        <v>1</v>
      </c>
      <c r="M14" s="4">
        <f>IF(AND($H14&gt;=C$2,$I14&gt;=C$3,$J14&gt;=C$4,$K14&gt;=C$5),1,0)</f>
        <v>1</v>
      </c>
      <c r="N14" s="4">
        <f>IF(AND($H14&gt;=D$2,$I14&gt;=D$3,$J14&gt;=D$4,$K14&gt;=D$5),1,0)</f>
        <v>1</v>
      </c>
      <c r="O14" s="4">
        <f>IF(AND($H14&gt;=E$2,$I14&gt;=E$3,$J14&gt;=E$4,$K14&gt;=E$5),1,0)</f>
        <v>1</v>
      </c>
      <c r="P14" s="4">
        <f>IF(AND($H14&gt;=F$2,$I14&gt;=F$3,$J14&gt;=F$4,$K14&gt;=F$5),1,0)</f>
        <v>1</v>
      </c>
      <c r="Q14" s="4">
        <f>IF(AND($H14&gt;=G$2,$I14&gt;=G$3,$J14&gt;=G$4,$K14&gt;=G$5),1,0)</f>
        <v>1</v>
      </c>
      <c r="R14" s="4">
        <f>IF(AND($H14&gt;=H$2,$I14&gt;=H$3,$J14&gt;=H$4,$K14&gt;=H$5),1,0)</f>
        <v>1</v>
      </c>
      <c r="S14">
        <f>IF(OR(AND(L14,B$8),AND(M14,C$8),AND(N14,D$8),AND(O14,E$8),AND(P14,F$8),AND(Q14,G$8),AND(R14,H$8)),1,0)</f>
        <v>1</v>
      </c>
    </row>
    <row r="15" spans="1:19" ht="13.5">
      <c r="A15">
        <v>1</v>
      </c>
      <c r="B15" s="1">
        <v>0.5136921296296296</v>
      </c>
      <c r="C15" s="1">
        <v>0.5166666666666667</v>
      </c>
      <c r="D15" t="s">
        <v>0</v>
      </c>
      <c r="E15" t="s">
        <v>0</v>
      </c>
      <c r="F15" t="s">
        <v>0</v>
      </c>
      <c r="G15">
        <v>78</v>
      </c>
      <c r="H15">
        <v>0.714</v>
      </c>
      <c r="I15">
        <v>12.957</v>
      </c>
      <c r="J15">
        <v>100</v>
      </c>
      <c r="K15">
        <v>100</v>
      </c>
      <c r="L15" s="4">
        <f>IF(AND($H15&gt;=B$2,$I15&gt;=B$3,$J15&gt;=B$4,$K15&gt;=B$5),1,0)</f>
        <v>1</v>
      </c>
      <c r="M15" s="4">
        <f>IF(AND($H15&gt;=C$2,$I15&gt;=C$3,$J15&gt;=C$4,$K15&gt;=C$5),1,0)</f>
        <v>1</v>
      </c>
      <c r="N15" s="4">
        <f>IF(AND($H15&gt;=D$2,$I15&gt;=D$3,$J15&gt;=D$4,$K15&gt;=D$5),1,0)</f>
        <v>1</v>
      </c>
      <c r="O15" s="4">
        <f>IF(AND($H15&gt;=E$2,$I15&gt;=E$3,$J15&gt;=E$4,$K15&gt;=E$5),1,0)</f>
        <v>1</v>
      </c>
      <c r="P15" s="4">
        <f>IF(AND($H15&gt;=F$2,$I15&gt;=F$3,$J15&gt;=F$4,$K15&gt;=F$5),1,0)</f>
        <v>1</v>
      </c>
      <c r="Q15" s="4">
        <f>IF(AND($H15&gt;=G$2,$I15&gt;=G$3,$J15&gt;=G$4,$K15&gt;=G$5),1,0)</f>
        <v>1</v>
      </c>
      <c r="R15" s="4">
        <f>IF(AND($H15&gt;=H$2,$I15&gt;=H$3,$J15&gt;=H$4,$K15&gt;=H$5),1,0)</f>
        <v>1</v>
      </c>
      <c r="S15">
        <f>IF(OR(AND(L15,B$8),AND(M15,C$8),AND(N15,D$8),AND(O15,E$8),AND(P15,F$8),AND(Q15,G$8),AND(R15,H$8)),1,0)</f>
        <v>1</v>
      </c>
    </row>
    <row r="16" spans="1:19" ht="13.5">
      <c r="A16">
        <v>1</v>
      </c>
      <c r="B16" s="1">
        <v>0.853287037037037</v>
      </c>
      <c r="C16" s="1">
        <v>0.8549189814814815</v>
      </c>
      <c r="D16" t="s">
        <v>0</v>
      </c>
      <c r="E16" t="s">
        <v>0</v>
      </c>
      <c r="F16" t="s">
        <v>0</v>
      </c>
      <c r="G16">
        <v>87</v>
      </c>
      <c r="H16">
        <v>1.667</v>
      </c>
      <c r="I16">
        <v>12.757</v>
      </c>
      <c r="J16">
        <v>100</v>
      </c>
      <c r="K16">
        <v>66.7</v>
      </c>
      <c r="L16" s="4">
        <f>IF(AND($H16&gt;=B$2,$I16&gt;=B$3,$J16&gt;=B$4,$K16&gt;=B$5),1,0)</f>
        <v>1</v>
      </c>
      <c r="M16" s="4">
        <f>IF(AND($H16&gt;=C$2,$I16&gt;=C$3,$J16&gt;=C$4,$K16&gt;=C$5),1,0)</f>
        <v>1</v>
      </c>
      <c r="N16" s="4">
        <f>IF(AND($H16&gt;=D$2,$I16&gt;=D$3,$J16&gt;=D$4,$K16&gt;=D$5),1,0)</f>
        <v>1</v>
      </c>
      <c r="O16" s="4">
        <f>IF(AND($H16&gt;=E$2,$I16&gt;=E$3,$J16&gt;=E$4,$K16&gt;=E$5),1,0)</f>
        <v>1</v>
      </c>
      <c r="P16" s="4">
        <f>IF(AND($H16&gt;=F$2,$I16&gt;=F$3,$J16&gt;=F$4,$K16&gt;=F$5),1,0)</f>
        <v>1</v>
      </c>
      <c r="Q16" s="4">
        <f>IF(AND($H16&gt;=G$2,$I16&gt;=G$3,$J16&gt;=G$4,$K16&gt;=G$5),1,0)</f>
        <v>1</v>
      </c>
      <c r="R16" s="4">
        <f>IF(AND($H16&gt;=H$2,$I16&gt;=H$3,$J16&gt;=H$4,$K16&gt;=H$5),1,0)</f>
        <v>1</v>
      </c>
      <c r="S16">
        <f>IF(OR(AND(L16,B$8),AND(M16,C$8),AND(N16,D$8),AND(O16,E$8),AND(P16,F$8),AND(Q16,G$8),AND(R16,H$8)),1,0)</f>
        <v>1</v>
      </c>
    </row>
    <row r="17" spans="1:19" ht="13.5">
      <c r="A17">
        <v>1</v>
      </c>
      <c r="B17" s="1">
        <v>0.4946527777777778</v>
      </c>
      <c r="C17" s="1">
        <v>0.4964583333333333</v>
      </c>
      <c r="D17" t="s">
        <v>0</v>
      </c>
      <c r="E17" t="s">
        <v>0</v>
      </c>
      <c r="F17" t="s">
        <v>0</v>
      </c>
      <c r="G17">
        <v>70</v>
      </c>
      <c r="H17">
        <v>0.628</v>
      </c>
      <c r="I17">
        <v>11.745</v>
      </c>
      <c r="J17">
        <v>100</v>
      </c>
      <c r="K17">
        <v>57.1</v>
      </c>
      <c r="L17" s="4">
        <f>IF(AND($H17&gt;=B$2,$I17&gt;=B$3,$J17&gt;=B$4,$K17&gt;=B$5),1,0)</f>
        <v>1</v>
      </c>
      <c r="M17" s="4">
        <f>IF(AND($H17&gt;=C$2,$I17&gt;=C$3,$J17&gt;=C$4,$K17&gt;=C$5),1,0)</f>
        <v>1</v>
      </c>
      <c r="N17" s="4">
        <f>IF(AND($H17&gt;=D$2,$I17&gt;=D$3,$J17&gt;=D$4,$K17&gt;=D$5),1,0)</f>
        <v>1</v>
      </c>
      <c r="O17" s="4">
        <f>IF(AND($H17&gt;=E$2,$I17&gt;=E$3,$J17&gt;=E$4,$K17&gt;=E$5),1,0)</f>
        <v>1</v>
      </c>
      <c r="P17" s="4">
        <f>IF(AND($H17&gt;=F$2,$I17&gt;=F$3,$J17&gt;=F$4,$K17&gt;=F$5),1,0)</f>
        <v>1</v>
      </c>
      <c r="Q17" s="4">
        <f>IF(AND($H17&gt;=G$2,$I17&gt;=G$3,$J17&gt;=G$4,$K17&gt;=G$5),1,0)</f>
        <v>1</v>
      </c>
      <c r="R17" s="4">
        <f>IF(AND($H17&gt;=H$2,$I17&gt;=H$3,$J17&gt;=H$4,$K17&gt;=H$5),1,0)</f>
        <v>1</v>
      </c>
      <c r="S17">
        <f>IF(OR(AND(L17,B$8),AND(M17,C$8),AND(N17,D$8),AND(O17,E$8),AND(P17,F$8),AND(Q17,G$8),AND(R17,H$8)),1,0)</f>
        <v>1</v>
      </c>
    </row>
    <row r="18" spans="1:19" ht="13.5">
      <c r="A18">
        <v>1</v>
      </c>
      <c r="B18" s="1">
        <v>0.5653819444444445</v>
      </c>
      <c r="C18" s="1">
        <v>0.5671527777777777</v>
      </c>
      <c r="D18" t="s">
        <v>0</v>
      </c>
      <c r="E18" t="s">
        <v>0</v>
      </c>
      <c r="F18" t="s">
        <v>0</v>
      </c>
      <c r="G18">
        <v>51</v>
      </c>
      <c r="H18">
        <v>1.5</v>
      </c>
      <c r="I18">
        <v>9.605</v>
      </c>
      <c r="J18">
        <v>100</v>
      </c>
      <c r="K18">
        <v>50</v>
      </c>
      <c r="L18" s="4">
        <f>IF(AND($H18&gt;=B$2,$I18&gt;=B$3,$J18&gt;=B$4,$K18&gt;=B$5),1,0)</f>
        <v>1</v>
      </c>
      <c r="M18" s="4">
        <f>IF(AND($H18&gt;=C$2,$I18&gt;=C$3,$J18&gt;=C$4,$K18&gt;=C$5),1,0)</f>
        <v>1</v>
      </c>
      <c r="N18" s="4">
        <f>IF(AND($H18&gt;=D$2,$I18&gt;=D$3,$J18&gt;=D$4,$K18&gt;=D$5),1,0)</f>
        <v>1</v>
      </c>
      <c r="O18" s="4">
        <f>IF(AND($H18&gt;=E$2,$I18&gt;=E$3,$J18&gt;=E$4,$K18&gt;=E$5),1,0)</f>
        <v>1</v>
      </c>
      <c r="P18" s="4">
        <f>IF(AND($H18&gt;=F$2,$I18&gt;=F$3,$J18&gt;=F$4,$K18&gt;=F$5),1,0)</f>
        <v>1</v>
      </c>
      <c r="Q18" s="4">
        <f>IF(AND($H18&gt;=G$2,$I18&gt;=G$3,$J18&gt;=G$4,$K18&gt;=G$5),1,0)</f>
        <v>1</v>
      </c>
      <c r="R18" s="4">
        <f>IF(AND($H18&gt;=H$2,$I18&gt;=H$3,$J18&gt;=H$4,$K18&gt;=H$5),1,0)</f>
        <v>1</v>
      </c>
      <c r="S18">
        <f>IF(OR(AND(L18,B$8),AND(M18,C$8),AND(N18,D$8),AND(O18,E$8),AND(P18,F$8),AND(Q18,G$8),AND(R18,H$8)),1,0)</f>
        <v>1</v>
      </c>
    </row>
    <row r="19" spans="1:19" ht="13.5">
      <c r="A19">
        <v>1</v>
      </c>
      <c r="B19" s="1">
        <v>0.6239351851851852</v>
      </c>
      <c r="C19" s="1">
        <v>0.6255787037037037</v>
      </c>
      <c r="D19" t="s">
        <v>0</v>
      </c>
      <c r="E19" t="s">
        <v>0</v>
      </c>
      <c r="F19" t="s">
        <v>0</v>
      </c>
      <c r="G19">
        <v>56</v>
      </c>
      <c r="H19">
        <v>1.043</v>
      </c>
      <c r="I19">
        <v>9.556</v>
      </c>
      <c r="J19">
        <v>100</v>
      </c>
      <c r="K19">
        <v>50</v>
      </c>
      <c r="L19" s="4">
        <f>IF(AND($H19&gt;=B$2,$I19&gt;=B$3,$J19&gt;=B$4,$K19&gt;=B$5),1,0)</f>
        <v>1</v>
      </c>
      <c r="M19" s="4">
        <f>IF(AND($H19&gt;=C$2,$I19&gt;=C$3,$J19&gt;=C$4,$K19&gt;=C$5),1,0)</f>
        <v>1</v>
      </c>
      <c r="N19" s="4">
        <f>IF(AND($H19&gt;=D$2,$I19&gt;=D$3,$J19&gt;=D$4,$K19&gt;=D$5),1,0)</f>
        <v>1</v>
      </c>
      <c r="O19" s="4">
        <f>IF(AND($H19&gt;=E$2,$I19&gt;=E$3,$J19&gt;=E$4,$K19&gt;=E$5),1,0)</f>
        <v>1</v>
      </c>
      <c r="P19" s="4">
        <f>IF(AND($H19&gt;=F$2,$I19&gt;=F$3,$J19&gt;=F$4,$K19&gt;=F$5),1,0)</f>
        <v>1</v>
      </c>
      <c r="Q19" s="4">
        <f>IF(AND($H19&gt;=G$2,$I19&gt;=G$3,$J19&gt;=G$4,$K19&gt;=G$5),1,0)</f>
        <v>1</v>
      </c>
      <c r="R19" s="4">
        <f>IF(AND($H19&gt;=H$2,$I19&gt;=H$3,$J19&gt;=H$4,$K19&gt;=H$5),1,0)</f>
        <v>1</v>
      </c>
      <c r="S19">
        <f>IF(OR(AND(L19,B$8),AND(M19,C$8),AND(N19,D$8),AND(O19,E$8),AND(P19,F$8),AND(Q19,G$8),AND(R19,H$8)),1,0)</f>
        <v>1</v>
      </c>
    </row>
    <row r="20" spans="1:19" ht="13.5">
      <c r="A20">
        <v>1</v>
      </c>
      <c r="B20" s="1">
        <v>0.9953009259259259</v>
      </c>
      <c r="C20" s="1">
        <v>0.996724537037037</v>
      </c>
      <c r="D20" t="s">
        <v>0</v>
      </c>
      <c r="E20" t="s">
        <v>0</v>
      </c>
      <c r="F20" t="s">
        <v>0</v>
      </c>
      <c r="G20">
        <v>60</v>
      </c>
      <c r="H20">
        <v>0.969</v>
      </c>
      <c r="I20">
        <v>9.146</v>
      </c>
      <c r="J20">
        <v>100</v>
      </c>
      <c r="K20">
        <v>100</v>
      </c>
      <c r="L20" s="4">
        <f>IF(AND($H20&gt;=B$2,$I20&gt;=B$3,$J20&gt;=B$4,$K20&gt;=B$5),1,0)</f>
        <v>1</v>
      </c>
      <c r="M20" s="4">
        <f>IF(AND($H20&gt;=C$2,$I20&gt;=C$3,$J20&gt;=C$4,$K20&gt;=C$5),1,0)</f>
        <v>1</v>
      </c>
      <c r="N20" s="4">
        <f>IF(AND($H20&gt;=D$2,$I20&gt;=D$3,$J20&gt;=D$4,$K20&gt;=D$5),1,0)</f>
        <v>1</v>
      </c>
      <c r="O20" s="4">
        <f>IF(AND($H20&gt;=E$2,$I20&gt;=E$3,$J20&gt;=E$4,$K20&gt;=E$5),1,0)</f>
        <v>1</v>
      </c>
      <c r="P20" s="4">
        <f>IF(AND($H20&gt;=F$2,$I20&gt;=F$3,$J20&gt;=F$4,$K20&gt;=F$5),1,0)</f>
        <v>1</v>
      </c>
      <c r="Q20" s="4">
        <f>IF(AND($H20&gt;=G$2,$I20&gt;=G$3,$J20&gt;=G$4,$K20&gt;=G$5),1,0)</f>
        <v>1</v>
      </c>
      <c r="R20" s="4">
        <f>IF(AND($H20&gt;=H$2,$I20&gt;=H$3,$J20&gt;=H$4,$K20&gt;=H$5),1,0)</f>
        <v>1</v>
      </c>
      <c r="S20">
        <f>IF(OR(AND(L20,B$8),AND(M20,C$8),AND(N20,D$8),AND(O20,E$8),AND(P20,F$8),AND(Q20,G$8),AND(R20,H$8)),1,0)</f>
        <v>1</v>
      </c>
    </row>
    <row r="21" spans="1:19" ht="13.5">
      <c r="A21">
        <v>1</v>
      </c>
      <c r="B21" s="1">
        <v>0.13348379629629628</v>
      </c>
      <c r="C21" s="1">
        <v>0.13452546296296297</v>
      </c>
      <c r="D21" t="s">
        <v>0</v>
      </c>
      <c r="E21" t="s">
        <v>0</v>
      </c>
      <c r="F21" t="s">
        <v>0</v>
      </c>
      <c r="G21">
        <v>39</v>
      </c>
      <c r="H21">
        <v>1.5</v>
      </c>
      <c r="I21">
        <v>8.333</v>
      </c>
      <c r="J21">
        <v>100</v>
      </c>
      <c r="K21">
        <v>66.7</v>
      </c>
      <c r="L21" s="4">
        <f>IF(AND($H21&gt;=B$2,$I21&gt;=B$3,$J21&gt;=B$4,$K21&gt;=B$5),1,0)</f>
        <v>1</v>
      </c>
      <c r="M21" s="4">
        <f>IF(AND($H21&gt;=C$2,$I21&gt;=C$3,$J21&gt;=C$4,$K21&gt;=C$5),1,0)</f>
        <v>1</v>
      </c>
      <c r="N21" s="4">
        <f>IF(AND($H21&gt;=D$2,$I21&gt;=D$3,$J21&gt;=D$4,$K21&gt;=D$5),1,0)</f>
        <v>1</v>
      </c>
      <c r="O21" s="4">
        <f>IF(AND($H21&gt;=E$2,$I21&gt;=E$3,$J21&gt;=E$4,$K21&gt;=E$5),1,0)</f>
        <v>1</v>
      </c>
      <c r="P21" s="4">
        <f>IF(AND($H21&gt;=F$2,$I21&gt;=F$3,$J21&gt;=F$4,$K21&gt;=F$5),1,0)</f>
        <v>1</v>
      </c>
      <c r="Q21" s="4">
        <f>IF(AND($H21&gt;=G$2,$I21&gt;=G$3,$J21&gt;=G$4,$K21&gt;=G$5),1,0)</f>
        <v>1</v>
      </c>
      <c r="R21" s="4">
        <f>IF(AND($H21&gt;=H$2,$I21&gt;=H$3,$J21&gt;=H$4,$K21&gt;=H$5),1,0)</f>
        <v>1</v>
      </c>
      <c r="S21">
        <f>IF(OR(AND(L21,B$8),AND(M21,C$8),AND(N21,D$8),AND(O21,E$8),AND(P21,F$8),AND(Q21,G$8),AND(R21,H$8)),1,0)</f>
        <v>1</v>
      </c>
    </row>
    <row r="22" spans="1:19" ht="13.5">
      <c r="A22">
        <v>1</v>
      </c>
      <c r="B22" s="1">
        <v>0.842673611111111</v>
      </c>
      <c r="C22" s="1">
        <v>0.8454398148148149</v>
      </c>
      <c r="D22" t="s">
        <v>0</v>
      </c>
      <c r="E22" t="s">
        <v>0</v>
      </c>
      <c r="F22" t="s">
        <v>0</v>
      </c>
      <c r="G22">
        <v>47</v>
      </c>
      <c r="H22">
        <v>0.783</v>
      </c>
      <c r="I22">
        <v>7.46</v>
      </c>
      <c r="J22">
        <v>100</v>
      </c>
      <c r="K22">
        <v>33.3</v>
      </c>
      <c r="L22" s="4">
        <f>IF(AND($H22&gt;=B$2,$I22&gt;=B$3,$J22&gt;=B$4,$K22&gt;=B$5),1,0)</f>
        <v>1</v>
      </c>
      <c r="M22" s="4">
        <f>IF(AND($H22&gt;=C$2,$I22&gt;=C$3,$J22&gt;=C$4,$K22&gt;=C$5),1,0)</f>
        <v>1</v>
      </c>
      <c r="N22" s="4">
        <f>IF(AND($H22&gt;=D$2,$I22&gt;=D$3,$J22&gt;=D$4,$K22&gt;=D$5),1,0)</f>
        <v>1</v>
      </c>
      <c r="O22" s="4">
        <f>IF(AND($H22&gt;=E$2,$I22&gt;=E$3,$J22&gt;=E$4,$K22&gt;=E$5),1,0)</f>
        <v>1</v>
      </c>
      <c r="P22" s="4">
        <f>IF(AND($H22&gt;=F$2,$I22&gt;=F$3,$J22&gt;=F$4,$K22&gt;=F$5),1,0)</f>
        <v>1</v>
      </c>
      <c r="Q22" s="4">
        <f>IF(AND($H22&gt;=G$2,$I22&gt;=G$3,$J22&gt;=G$4,$K22&gt;=G$5),1,0)</f>
        <v>1</v>
      </c>
      <c r="R22" s="4">
        <f>IF(AND($H22&gt;=H$2,$I22&gt;=H$3,$J22&gt;=H$4,$K22&gt;=H$5),1,0)</f>
        <v>1</v>
      </c>
      <c r="S22">
        <f>IF(OR(AND(L22,B$8),AND(M22,C$8),AND(N22,D$8),AND(O22,E$8),AND(P22,F$8),AND(Q22,G$8),AND(R22,H$8)),1,0)</f>
        <v>1</v>
      </c>
    </row>
    <row r="23" spans="1:19" ht="13.5">
      <c r="A23">
        <v>1</v>
      </c>
      <c r="B23" s="1">
        <v>0.7742939814814815</v>
      </c>
      <c r="C23" s="1">
        <v>0.7757291666666667</v>
      </c>
      <c r="D23" t="s">
        <v>0</v>
      </c>
      <c r="E23" t="s">
        <v>0</v>
      </c>
      <c r="F23" t="s">
        <v>0</v>
      </c>
      <c r="G23">
        <v>54</v>
      </c>
      <c r="H23">
        <v>0.875</v>
      </c>
      <c r="I23">
        <v>7.297</v>
      </c>
      <c r="J23">
        <v>100</v>
      </c>
      <c r="K23">
        <v>50</v>
      </c>
      <c r="L23" s="4">
        <f>IF(AND($H23&gt;=B$2,$I23&gt;=B$3,$J23&gt;=B$4,$K23&gt;=B$5),1,0)</f>
        <v>1</v>
      </c>
      <c r="M23" s="4">
        <f>IF(AND($H23&gt;=C$2,$I23&gt;=C$3,$J23&gt;=C$4,$K23&gt;=C$5),1,0)</f>
        <v>1</v>
      </c>
      <c r="N23" s="4">
        <f>IF(AND($H23&gt;=D$2,$I23&gt;=D$3,$J23&gt;=D$4,$K23&gt;=D$5),1,0)</f>
        <v>1</v>
      </c>
      <c r="O23" s="4">
        <f>IF(AND($H23&gt;=E$2,$I23&gt;=E$3,$J23&gt;=E$4,$K23&gt;=E$5),1,0)</f>
        <v>1</v>
      </c>
      <c r="P23" s="4">
        <f>IF(AND($H23&gt;=F$2,$I23&gt;=F$3,$J23&gt;=F$4,$K23&gt;=F$5),1,0)</f>
        <v>1</v>
      </c>
      <c r="Q23" s="4">
        <f>IF(AND($H23&gt;=G$2,$I23&gt;=G$3,$J23&gt;=G$4,$K23&gt;=G$5),1,0)</f>
        <v>1</v>
      </c>
      <c r="R23" s="4">
        <f>IF(AND($H23&gt;=H$2,$I23&gt;=H$3,$J23&gt;=H$4,$K23&gt;=H$5),1,0)</f>
        <v>1</v>
      </c>
      <c r="S23">
        <f>IF(OR(AND(L23,B$8),AND(M23,C$8),AND(N23,D$8),AND(O23,E$8),AND(P23,F$8),AND(Q23,G$8),AND(R23,H$8)),1,0)</f>
        <v>1</v>
      </c>
    </row>
    <row r="24" spans="1:19" ht="13.5">
      <c r="A24">
        <v>1</v>
      </c>
      <c r="B24" s="1">
        <v>0.005532407407407407</v>
      </c>
      <c r="C24" s="1">
        <v>0.008425925925925925</v>
      </c>
      <c r="D24" t="s">
        <v>0</v>
      </c>
      <c r="E24" t="s">
        <v>0</v>
      </c>
      <c r="F24" t="s">
        <v>0</v>
      </c>
      <c r="G24">
        <v>47</v>
      </c>
      <c r="H24">
        <v>0.286</v>
      </c>
      <c r="I24">
        <v>6.881</v>
      </c>
      <c r="J24">
        <v>100</v>
      </c>
      <c r="K24">
        <v>200</v>
      </c>
      <c r="L24" s="4">
        <f>IF(AND($H24&gt;=B$2,$I24&gt;=B$3,$J24&gt;=B$4,$K24&gt;=B$5),1,0)</f>
        <v>1</v>
      </c>
      <c r="M24" s="4">
        <f>IF(AND($H24&gt;=C$2,$I24&gt;=C$3,$J24&gt;=C$4,$K24&gt;=C$5),1,0)</f>
        <v>1</v>
      </c>
      <c r="N24" s="4">
        <f>IF(AND($H24&gt;=D$2,$I24&gt;=D$3,$J24&gt;=D$4,$K24&gt;=D$5),1,0)</f>
        <v>1</v>
      </c>
      <c r="O24" s="4">
        <f>IF(AND($H24&gt;=E$2,$I24&gt;=E$3,$J24&gt;=E$4,$K24&gt;=E$5),1,0)</f>
        <v>1</v>
      </c>
      <c r="P24" s="4">
        <f>IF(AND($H24&gt;=F$2,$I24&gt;=F$3,$J24&gt;=F$4,$K24&gt;=F$5),1,0)</f>
        <v>1</v>
      </c>
      <c r="Q24" s="4">
        <f>IF(AND($H24&gt;=G$2,$I24&gt;=G$3,$J24&gt;=G$4,$K24&gt;=G$5),1,0)</f>
        <v>1</v>
      </c>
      <c r="R24" s="4">
        <f>IF(AND($H24&gt;=H$2,$I24&gt;=H$3,$J24&gt;=H$4,$K24&gt;=H$5),1,0)</f>
        <v>1</v>
      </c>
      <c r="S24">
        <f>IF(OR(AND(L24,B$8),AND(M24,C$8),AND(N24,D$8),AND(O24,E$8),AND(P24,F$8),AND(Q24,G$8),AND(R24,H$8)),1,0)</f>
        <v>1</v>
      </c>
    </row>
    <row r="25" spans="1:19" ht="13.5">
      <c r="A25">
        <v>1</v>
      </c>
      <c r="B25" s="1">
        <v>0.7685532407407408</v>
      </c>
      <c r="C25" s="1">
        <v>0.7698263888888889</v>
      </c>
      <c r="D25" t="s">
        <v>0</v>
      </c>
      <c r="E25" t="s">
        <v>0</v>
      </c>
      <c r="F25" t="s">
        <v>0</v>
      </c>
      <c r="G25">
        <v>36</v>
      </c>
      <c r="H25">
        <v>3</v>
      </c>
      <c r="I25">
        <v>6.593</v>
      </c>
      <c r="J25">
        <v>100</v>
      </c>
      <c r="K25">
        <v>50</v>
      </c>
      <c r="L25" s="4">
        <f>IF(AND($H25&gt;=B$2,$I25&gt;=B$3,$J25&gt;=B$4,$K25&gt;=B$5),1,0)</f>
        <v>1</v>
      </c>
      <c r="M25" s="4">
        <f>IF(AND($H25&gt;=C$2,$I25&gt;=C$3,$J25&gt;=C$4,$K25&gt;=C$5),1,0)</f>
        <v>1</v>
      </c>
      <c r="N25" s="4">
        <f>IF(AND($H25&gt;=D$2,$I25&gt;=D$3,$J25&gt;=D$4,$K25&gt;=D$5),1,0)</f>
        <v>1</v>
      </c>
      <c r="O25" s="4">
        <f>IF(AND($H25&gt;=E$2,$I25&gt;=E$3,$J25&gt;=E$4,$K25&gt;=E$5),1,0)</f>
        <v>1</v>
      </c>
      <c r="P25" s="4">
        <f>IF(AND($H25&gt;=F$2,$I25&gt;=F$3,$J25&gt;=F$4,$K25&gt;=F$5),1,0)</f>
        <v>1</v>
      </c>
      <c r="Q25" s="4">
        <f>IF(AND($H25&gt;=G$2,$I25&gt;=G$3,$J25&gt;=G$4,$K25&gt;=G$5),1,0)</f>
        <v>1</v>
      </c>
      <c r="R25" s="4">
        <f>IF(AND($H25&gt;=H$2,$I25&gt;=H$3,$J25&gt;=H$4,$K25&gt;=H$5),1,0)</f>
        <v>1</v>
      </c>
      <c r="S25">
        <f>IF(OR(AND(L25,B$8),AND(M25,C$8),AND(N25,D$8),AND(O25,E$8),AND(P25,F$8),AND(Q25,G$8),AND(R25,H$8)),1,0)</f>
        <v>1</v>
      </c>
    </row>
    <row r="26" spans="1:19" ht="13.5">
      <c r="A26">
        <v>1</v>
      </c>
      <c r="B26" s="1">
        <v>0.9553703703703703</v>
      </c>
      <c r="C26" s="1">
        <v>0.9567824074074074</v>
      </c>
      <c r="D26" t="s">
        <v>0</v>
      </c>
      <c r="E26" t="s">
        <v>0</v>
      </c>
      <c r="F26" t="s">
        <v>0</v>
      </c>
      <c r="G26">
        <v>43</v>
      </c>
      <c r="H26">
        <v>0.964</v>
      </c>
      <c r="I26">
        <v>6.535</v>
      </c>
      <c r="J26">
        <v>100</v>
      </c>
      <c r="K26">
        <v>60</v>
      </c>
      <c r="L26" s="4">
        <f>IF(AND($H26&gt;=B$2,$I26&gt;=B$3,$J26&gt;=B$4,$K26&gt;=B$5),1,0)</f>
        <v>1</v>
      </c>
      <c r="M26" s="4">
        <f>IF(AND($H26&gt;=C$2,$I26&gt;=C$3,$J26&gt;=C$4,$K26&gt;=C$5),1,0)</f>
        <v>1</v>
      </c>
      <c r="N26" s="4">
        <f>IF(AND($H26&gt;=D$2,$I26&gt;=D$3,$J26&gt;=D$4,$K26&gt;=D$5),1,0)</f>
        <v>1</v>
      </c>
      <c r="O26" s="4">
        <f>IF(AND($H26&gt;=E$2,$I26&gt;=E$3,$J26&gt;=E$4,$K26&gt;=E$5),1,0)</f>
        <v>1</v>
      </c>
      <c r="P26" s="4">
        <f>IF(AND($H26&gt;=F$2,$I26&gt;=F$3,$J26&gt;=F$4,$K26&gt;=F$5),1,0)</f>
        <v>1</v>
      </c>
      <c r="Q26" s="4">
        <f>IF(AND($H26&gt;=G$2,$I26&gt;=G$3,$J26&gt;=G$4,$K26&gt;=G$5),1,0)</f>
        <v>1</v>
      </c>
      <c r="R26" s="4">
        <f>IF(AND($H26&gt;=H$2,$I26&gt;=H$3,$J26&gt;=H$4,$K26&gt;=H$5),1,0)</f>
        <v>1</v>
      </c>
      <c r="S26">
        <f>IF(OR(AND(L26,B$8),AND(M26,C$8),AND(N26,D$8),AND(O26,E$8),AND(P26,F$8),AND(Q26,G$8),AND(R26,H$8)),1,0)</f>
        <v>1</v>
      </c>
    </row>
    <row r="27" spans="1:19" ht="13.5">
      <c r="A27">
        <v>1</v>
      </c>
      <c r="B27" s="1">
        <v>0.956400462962963</v>
      </c>
      <c r="C27" s="1">
        <v>0.9572800925925926</v>
      </c>
      <c r="D27" t="s">
        <v>0</v>
      </c>
      <c r="E27" t="s">
        <v>1</v>
      </c>
      <c r="F27" t="s">
        <v>0</v>
      </c>
      <c r="G27">
        <v>31</v>
      </c>
      <c r="H27">
        <v>1.333</v>
      </c>
      <c r="I27">
        <v>4.913</v>
      </c>
      <c r="J27">
        <v>100</v>
      </c>
      <c r="K27">
        <v>14.5</v>
      </c>
      <c r="L27" s="4">
        <f>IF(AND($H27&gt;=B$2,$I27&gt;=B$3,$J27&gt;=B$4,$K27&gt;=B$5),1,0)</f>
        <v>1</v>
      </c>
      <c r="M27" s="4">
        <f>IF(AND($H27&gt;=C$2,$I27&gt;=C$3,$J27&gt;=C$4,$K27&gt;=C$5),1,0)</f>
        <v>0</v>
      </c>
      <c r="N27" s="4">
        <f>IF(AND($H27&gt;=D$2,$I27&gt;=D$3,$J27&gt;=D$4,$K27&gt;=D$5),1,0)</f>
        <v>1</v>
      </c>
      <c r="O27" s="4">
        <f>IF(AND($H27&gt;=E$2,$I27&gt;=E$3,$J27&gt;=E$4,$K27&gt;=E$5),1,0)</f>
        <v>1</v>
      </c>
      <c r="P27" s="4">
        <f>IF(AND($H27&gt;=F$2,$I27&gt;=F$3,$J27&gt;=F$4,$K27&gt;=F$5),1,0)</f>
        <v>1</v>
      </c>
      <c r="Q27" s="4">
        <f>IF(AND($H27&gt;=G$2,$I27&gt;=G$3,$J27&gt;=G$4,$K27&gt;=G$5),1,0)</f>
        <v>1</v>
      </c>
      <c r="R27" s="4">
        <f>IF(AND($H27&gt;=H$2,$I27&gt;=H$3,$J27&gt;=H$4,$K27&gt;=H$5),1,0)</f>
        <v>1</v>
      </c>
      <c r="S27">
        <f>IF(OR(AND(L27,B$8),AND(M27,C$8),AND(N27,D$8),AND(O27,E$8),AND(P27,F$8),AND(Q27,G$8),AND(R27,H$8)),1,0)</f>
        <v>1</v>
      </c>
    </row>
    <row r="28" spans="1:19" ht="13.5">
      <c r="A28">
        <v>1</v>
      </c>
      <c r="B28" s="1">
        <v>0.04193287037037038</v>
      </c>
      <c r="C28" s="1">
        <v>0.0431712962962963</v>
      </c>
      <c r="D28" t="s">
        <v>0</v>
      </c>
      <c r="E28" t="s">
        <v>1</v>
      </c>
      <c r="F28" t="s">
        <v>0</v>
      </c>
      <c r="G28">
        <v>26</v>
      </c>
      <c r="H28">
        <v>0.338</v>
      </c>
      <c r="I28">
        <v>4.577</v>
      </c>
      <c r="J28">
        <v>100</v>
      </c>
      <c r="K28">
        <v>66.7</v>
      </c>
      <c r="L28" s="4">
        <f>IF(AND($H28&gt;=B$2,$I28&gt;=B$3,$J28&gt;=B$4,$K28&gt;=B$5),1,0)</f>
        <v>1</v>
      </c>
      <c r="M28" s="4">
        <f>IF(AND($H28&gt;=C$2,$I28&gt;=C$3,$J28&gt;=C$4,$K28&gt;=C$5),1,0)</f>
        <v>1</v>
      </c>
      <c r="N28" s="4">
        <f>IF(AND($H28&gt;=D$2,$I28&gt;=D$3,$J28&gt;=D$4,$K28&gt;=D$5),1,0)</f>
        <v>1</v>
      </c>
      <c r="O28" s="4">
        <f>IF(AND($H28&gt;=E$2,$I28&gt;=E$3,$J28&gt;=E$4,$K28&gt;=E$5),1,0)</f>
        <v>1</v>
      </c>
      <c r="P28" s="4">
        <f>IF(AND($H28&gt;=F$2,$I28&gt;=F$3,$J28&gt;=F$4,$K28&gt;=F$5),1,0)</f>
        <v>1</v>
      </c>
      <c r="Q28" s="4">
        <f>IF(AND($H28&gt;=G$2,$I28&gt;=G$3,$J28&gt;=G$4,$K28&gt;=G$5),1,0)</f>
        <v>1</v>
      </c>
      <c r="R28" s="4">
        <f>IF(AND($H28&gt;=H$2,$I28&gt;=H$3,$J28&gt;=H$4,$K28&gt;=H$5),1,0)</f>
        <v>1</v>
      </c>
      <c r="S28">
        <f>IF(OR(AND(L28,B$8),AND(M28,C$8),AND(N28,D$8),AND(O28,E$8),AND(P28,F$8),AND(Q28,G$8),AND(R28,H$8)),1,0)</f>
        <v>1</v>
      </c>
    </row>
    <row r="29" spans="1:19" ht="13.5">
      <c r="A29">
        <v>1</v>
      </c>
      <c r="B29" s="1">
        <v>0.8609837962962964</v>
      </c>
      <c r="C29" s="1">
        <v>0.8623842592592593</v>
      </c>
      <c r="D29" t="s">
        <v>0</v>
      </c>
      <c r="E29" t="s">
        <v>1</v>
      </c>
      <c r="F29" t="s">
        <v>0</v>
      </c>
      <c r="G29">
        <v>28</v>
      </c>
      <c r="H29">
        <v>0.75</v>
      </c>
      <c r="I29">
        <v>4.56</v>
      </c>
      <c r="J29">
        <v>100</v>
      </c>
      <c r="K29">
        <v>75</v>
      </c>
      <c r="L29" s="4">
        <f>IF(AND($H29&gt;=B$2,$I29&gt;=B$3,$J29&gt;=B$4,$K29&gt;=B$5),1,0)</f>
        <v>1</v>
      </c>
      <c r="M29" s="4">
        <f>IF(AND($H29&gt;=C$2,$I29&gt;=C$3,$J29&gt;=C$4,$K29&gt;=C$5),1,0)</f>
        <v>1</v>
      </c>
      <c r="N29" s="4">
        <f>IF(AND($H29&gt;=D$2,$I29&gt;=D$3,$J29&gt;=D$4,$K29&gt;=D$5),1,0)</f>
        <v>1</v>
      </c>
      <c r="O29" s="4">
        <f>IF(AND($H29&gt;=E$2,$I29&gt;=E$3,$J29&gt;=E$4,$K29&gt;=E$5),1,0)</f>
        <v>1</v>
      </c>
      <c r="P29" s="4">
        <f>IF(AND($H29&gt;=F$2,$I29&gt;=F$3,$J29&gt;=F$4,$K29&gt;=F$5),1,0)</f>
        <v>1</v>
      </c>
      <c r="Q29" s="4">
        <f>IF(AND($H29&gt;=G$2,$I29&gt;=G$3,$J29&gt;=G$4,$K29&gt;=G$5),1,0)</f>
        <v>1</v>
      </c>
      <c r="R29" s="4">
        <f>IF(AND($H29&gt;=H$2,$I29&gt;=H$3,$J29&gt;=H$4,$K29&gt;=H$5),1,0)</f>
        <v>1</v>
      </c>
      <c r="S29">
        <f>IF(OR(AND(L29,B$8),AND(M29,C$8),AND(N29,D$8),AND(O29,E$8),AND(P29,F$8),AND(Q29,G$8),AND(R29,H$8)),1,0)</f>
        <v>1</v>
      </c>
    </row>
    <row r="30" spans="1:19" ht="13.5">
      <c r="A30">
        <v>1</v>
      </c>
      <c r="B30" s="1">
        <v>0.08188657407407407</v>
      </c>
      <c r="C30" s="1">
        <v>0.08305555555555556</v>
      </c>
      <c r="D30" t="s">
        <v>0</v>
      </c>
      <c r="E30" t="s">
        <v>1</v>
      </c>
      <c r="F30" t="s">
        <v>0</v>
      </c>
      <c r="G30">
        <v>19</v>
      </c>
      <c r="H30">
        <v>0.588</v>
      </c>
      <c r="I30">
        <v>3.571</v>
      </c>
      <c r="J30">
        <v>100</v>
      </c>
      <c r="K30">
        <v>50</v>
      </c>
      <c r="L30" s="4">
        <f>IF(AND($H30&gt;=B$2,$I30&gt;=B$3,$J30&gt;=B$4,$K30&gt;=B$5),1,0)</f>
        <v>1</v>
      </c>
      <c r="M30" s="4">
        <f>IF(AND($H30&gt;=C$2,$I30&gt;=C$3,$J30&gt;=C$4,$K30&gt;=C$5),1,0)</f>
        <v>1</v>
      </c>
      <c r="N30" s="4">
        <f>IF(AND($H30&gt;=D$2,$I30&gt;=D$3,$J30&gt;=D$4,$K30&gt;=D$5),1,0)</f>
        <v>1</v>
      </c>
      <c r="O30" s="4">
        <f>IF(AND($H30&gt;=E$2,$I30&gt;=E$3,$J30&gt;=E$4,$K30&gt;=E$5),1,0)</f>
        <v>1</v>
      </c>
      <c r="P30" s="4">
        <f>IF(AND($H30&gt;=F$2,$I30&gt;=F$3,$J30&gt;=F$4,$K30&gt;=F$5),1,0)</f>
        <v>1</v>
      </c>
      <c r="Q30" s="4">
        <f>IF(AND($H30&gt;=G$2,$I30&gt;=G$3,$J30&gt;=G$4,$K30&gt;=G$5),1,0)</f>
        <v>1</v>
      </c>
      <c r="R30" s="4">
        <f>IF(AND($H30&gt;=H$2,$I30&gt;=H$3,$J30&gt;=H$4,$K30&gt;=H$5),1,0)</f>
        <v>1</v>
      </c>
      <c r="S30">
        <f>IF(OR(AND(L30,B$8),AND(M30,C$8),AND(N30,D$8),AND(O30,E$8),AND(P30,F$8),AND(Q30,G$8),AND(R30,H$8)),1,0)</f>
        <v>1</v>
      </c>
    </row>
    <row r="31" spans="1:19" ht="13.5">
      <c r="A31">
        <v>1</v>
      </c>
      <c r="B31" s="1">
        <v>0.4237615740740741</v>
      </c>
      <c r="C31" s="1">
        <v>0.4245601851851852</v>
      </c>
      <c r="D31" t="s">
        <v>0</v>
      </c>
      <c r="E31" t="s">
        <v>1</v>
      </c>
      <c r="F31" t="s">
        <v>0</v>
      </c>
      <c r="G31">
        <v>19</v>
      </c>
      <c r="H31">
        <v>0.452</v>
      </c>
      <c r="I31">
        <v>3.512</v>
      </c>
      <c r="J31">
        <v>77.78</v>
      </c>
      <c r="K31">
        <v>66.7</v>
      </c>
      <c r="L31" s="4">
        <f>IF(AND($H31&gt;=B$2,$I31&gt;=B$3,$J31&gt;=B$4,$K31&gt;=B$5),1,0)</f>
        <v>1</v>
      </c>
      <c r="M31" s="4">
        <f>IF(AND($H31&gt;=C$2,$I31&gt;=C$3,$J31&gt;=C$4,$K31&gt;=C$5),1,0)</f>
        <v>1</v>
      </c>
      <c r="N31" s="4">
        <f>IF(AND($H31&gt;=D$2,$I31&gt;=D$3,$J31&gt;=D$4,$K31&gt;=D$5),1,0)</f>
        <v>1</v>
      </c>
      <c r="O31" s="4">
        <f>IF(AND($H31&gt;=E$2,$I31&gt;=E$3,$J31&gt;=E$4,$K31&gt;=E$5),1,0)</f>
        <v>0</v>
      </c>
      <c r="P31" s="4">
        <f>IF(AND($H31&gt;=F$2,$I31&gt;=F$3,$J31&gt;=F$4,$K31&gt;=F$5),1,0)</f>
        <v>0</v>
      </c>
      <c r="Q31" s="4">
        <f>IF(AND($H31&gt;=G$2,$I31&gt;=G$3,$J31&gt;=G$4,$K31&gt;=G$5),1,0)</f>
        <v>1</v>
      </c>
      <c r="R31" s="4">
        <f>IF(AND($H31&gt;=H$2,$I31&gt;=H$3,$J31&gt;=H$4,$K31&gt;=H$5),1,0)</f>
        <v>1</v>
      </c>
      <c r="S31">
        <f>IF(OR(AND(L31,B$8),AND(M31,C$8),AND(N31,D$8),AND(O31,E$8),AND(P31,F$8),AND(Q31,G$8),AND(R31,H$8)),1,0)</f>
        <v>1</v>
      </c>
    </row>
    <row r="32" spans="1:19" ht="13.5">
      <c r="A32">
        <v>1</v>
      </c>
      <c r="B32" s="1">
        <v>0.9589814814814814</v>
      </c>
      <c r="C32" s="1">
        <v>0.9604513888888889</v>
      </c>
      <c r="D32" t="s">
        <v>0</v>
      </c>
      <c r="E32" t="s">
        <v>1</v>
      </c>
      <c r="F32" t="s">
        <v>0</v>
      </c>
      <c r="G32">
        <v>18</v>
      </c>
      <c r="H32">
        <v>0.194</v>
      </c>
      <c r="I32">
        <v>2.835</v>
      </c>
      <c r="J32">
        <v>100</v>
      </c>
      <c r="K32">
        <v>15.4</v>
      </c>
      <c r="L32" s="4">
        <f>IF(AND($H32&gt;=B$2,$I32&gt;=B$3,$J32&gt;=B$4,$K32&gt;=B$5),1,0)</f>
        <v>0</v>
      </c>
      <c r="M32" s="4">
        <f>IF(AND($H32&gt;=C$2,$I32&gt;=C$3,$J32&gt;=C$4,$K32&gt;=C$5),1,0)</f>
        <v>0</v>
      </c>
      <c r="N32" s="4">
        <f>IF(AND($H32&gt;=D$2,$I32&gt;=D$3,$J32&gt;=D$4,$K32&gt;=D$5),1,0)</f>
        <v>1</v>
      </c>
      <c r="O32" s="4">
        <f>IF(AND($H32&gt;=E$2,$I32&gt;=E$3,$J32&gt;=E$4,$K32&gt;=E$5),1,0)</f>
        <v>1</v>
      </c>
      <c r="P32" s="4">
        <f>IF(AND($H32&gt;=F$2,$I32&gt;=F$3,$J32&gt;=F$4,$K32&gt;=F$5),1,0)</f>
        <v>1</v>
      </c>
      <c r="Q32" s="4">
        <f>IF(AND($H32&gt;=G$2,$I32&gt;=G$3,$J32&gt;=G$4,$K32&gt;=G$5),1,0)</f>
        <v>1</v>
      </c>
      <c r="R32" s="4">
        <f>IF(AND($H32&gt;=H$2,$I32&gt;=H$3,$J32&gt;=H$4,$K32&gt;=H$5),1,0)</f>
        <v>1</v>
      </c>
      <c r="S32">
        <f>IF(OR(AND(L32,B$8),AND(M32,C$8),AND(N32,D$8),AND(O32,E$8),AND(P32,F$8),AND(Q32,G$8),AND(R32,H$8)),1,0)</f>
        <v>1</v>
      </c>
    </row>
    <row r="33" spans="1:19" ht="13.5">
      <c r="A33">
        <v>1</v>
      </c>
      <c r="B33" s="1">
        <v>0.3148148148148148</v>
      </c>
      <c r="C33" s="1">
        <v>0.31550925925925927</v>
      </c>
      <c r="D33" t="s">
        <v>0</v>
      </c>
      <c r="E33" t="s">
        <v>1</v>
      </c>
      <c r="F33" t="s">
        <v>0</v>
      </c>
      <c r="G33">
        <v>13</v>
      </c>
      <c r="H33">
        <v>1.5</v>
      </c>
      <c r="I33">
        <v>2.82</v>
      </c>
      <c r="J33">
        <v>100</v>
      </c>
      <c r="K33">
        <v>33.3</v>
      </c>
      <c r="L33" s="4">
        <f>IF(AND($H33&gt;=B$2,$I33&gt;=B$3,$J33&gt;=B$4,$K33&gt;=B$5),1,0)</f>
        <v>1</v>
      </c>
      <c r="M33" s="4">
        <f>IF(AND($H33&gt;=C$2,$I33&gt;=C$3,$J33&gt;=C$4,$K33&gt;=C$5),1,0)</f>
        <v>1</v>
      </c>
      <c r="N33" s="4">
        <f>IF(AND($H33&gt;=D$2,$I33&gt;=D$3,$J33&gt;=D$4,$K33&gt;=D$5),1,0)</f>
        <v>1</v>
      </c>
      <c r="O33" s="4">
        <f>IF(AND($H33&gt;=E$2,$I33&gt;=E$3,$J33&gt;=E$4,$K33&gt;=E$5),1,0)</f>
        <v>1</v>
      </c>
      <c r="P33" s="4">
        <f>IF(AND($H33&gt;=F$2,$I33&gt;=F$3,$J33&gt;=F$4,$K33&gt;=F$5),1,0)</f>
        <v>1</v>
      </c>
      <c r="Q33" s="4">
        <f>IF(AND($H33&gt;=G$2,$I33&gt;=G$3,$J33&gt;=G$4,$K33&gt;=G$5),1,0)</f>
        <v>1</v>
      </c>
      <c r="R33" s="4">
        <f>IF(AND($H33&gt;=H$2,$I33&gt;=H$3,$J33&gt;=H$4,$K33&gt;=H$5),1,0)</f>
        <v>1</v>
      </c>
      <c r="S33">
        <f>IF(OR(AND(L33,B$8),AND(M33,C$8),AND(N33,D$8),AND(O33,E$8),AND(P33,F$8),AND(Q33,G$8),AND(R33,H$8)),1,0)</f>
        <v>1</v>
      </c>
    </row>
    <row r="34" spans="1:19" ht="13.5">
      <c r="A34">
        <v>1</v>
      </c>
      <c r="B34" s="1">
        <v>0.9517939814814814</v>
      </c>
      <c r="C34" s="1">
        <v>0.9529282407407407</v>
      </c>
      <c r="D34" t="s">
        <v>0</v>
      </c>
      <c r="E34" t="s">
        <v>1</v>
      </c>
      <c r="F34" t="s">
        <v>0</v>
      </c>
      <c r="G34">
        <v>17</v>
      </c>
      <c r="H34">
        <v>0.75</v>
      </c>
      <c r="I34">
        <v>2.698</v>
      </c>
      <c r="J34">
        <v>100</v>
      </c>
      <c r="K34">
        <v>54.5</v>
      </c>
      <c r="L34" s="4">
        <f>IF(AND($H34&gt;=B$2,$I34&gt;=B$3,$J34&gt;=B$4,$K34&gt;=B$5),1,0)</f>
        <v>1</v>
      </c>
      <c r="M34" s="4">
        <f>IF(AND($H34&gt;=C$2,$I34&gt;=C$3,$J34&gt;=C$4,$K34&gt;=C$5),1,0)</f>
        <v>1</v>
      </c>
      <c r="N34" s="4">
        <f>IF(AND($H34&gt;=D$2,$I34&gt;=D$3,$J34&gt;=D$4,$K34&gt;=D$5),1,0)</f>
        <v>1</v>
      </c>
      <c r="O34" s="4">
        <f>IF(AND($H34&gt;=E$2,$I34&gt;=E$3,$J34&gt;=E$4,$K34&gt;=E$5),1,0)</f>
        <v>1</v>
      </c>
      <c r="P34" s="4">
        <f>IF(AND($H34&gt;=F$2,$I34&gt;=F$3,$J34&gt;=F$4,$K34&gt;=F$5),1,0)</f>
        <v>1</v>
      </c>
      <c r="Q34" s="4">
        <f>IF(AND($H34&gt;=G$2,$I34&gt;=G$3,$J34&gt;=G$4,$K34&gt;=G$5),1,0)</f>
        <v>1</v>
      </c>
      <c r="R34" s="4">
        <f>IF(AND($H34&gt;=H$2,$I34&gt;=H$3,$J34&gt;=H$4,$K34&gt;=H$5),1,0)</f>
        <v>1</v>
      </c>
      <c r="S34">
        <f>IF(OR(AND(L34,B$8),AND(M34,C$8),AND(N34,D$8),AND(O34,E$8),AND(P34,F$8),AND(Q34,G$8),AND(R34,H$8)),1,0)</f>
        <v>1</v>
      </c>
    </row>
    <row r="35" spans="1:19" ht="13.5">
      <c r="A35">
        <v>1</v>
      </c>
      <c r="B35" s="1">
        <v>0.37756944444444446</v>
      </c>
      <c r="C35" s="1">
        <v>0.37898148148148153</v>
      </c>
      <c r="D35" t="s">
        <v>0</v>
      </c>
      <c r="E35" t="s">
        <v>1</v>
      </c>
      <c r="F35" t="s">
        <v>0</v>
      </c>
      <c r="G35">
        <v>12</v>
      </c>
      <c r="H35">
        <v>0.333</v>
      </c>
      <c r="I35">
        <v>2.655</v>
      </c>
      <c r="J35">
        <v>55.56</v>
      </c>
      <c r="K35">
        <v>200</v>
      </c>
      <c r="L35" s="4">
        <f>IF(AND($H35&gt;=B$2,$I35&gt;=B$3,$J35&gt;=B$4,$K35&gt;=B$5),1,0)</f>
        <v>1</v>
      </c>
      <c r="M35" s="4">
        <f>IF(AND($H35&gt;=C$2,$I35&gt;=C$3,$J35&gt;=C$4,$K35&gt;=C$5),1,0)</f>
        <v>1</v>
      </c>
      <c r="N35" s="4">
        <f>IF(AND($H35&gt;=D$2,$I35&gt;=D$3,$J35&gt;=D$4,$K35&gt;=D$5),1,0)</f>
        <v>1</v>
      </c>
      <c r="O35" s="4">
        <f>IF(AND($H35&gt;=E$2,$I35&gt;=E$3,$J35&gt;=E$4,$K35&gt;=E$5),1,0)</f>
        <v>0</v>
      </c>
      <c r="P35" s="4">
        <f>IF(AND($H35&gt;=F$2,$I35&gt;=F$3,$J35&gt;=F$4,$K35&gt;=F$5),1,0)</f>
        <v>0</v>
      </c>
      <c r="Q35" s="4">
        <f>IF(AND($H35&gt;=G$2,$I35&gt;=G$3,$J35&gt;=G$4,$K35&gt;=G$5),1,0)</f>
        <v>1</v>
      </c>
      <c r="R35" s="4">
        <f>IF(AND($H35&gt;=H$2,$I35&gt;=H$3,$J35&gt;=H$4,$K35&gt;=H$5),1,0)</f>
        <v>1</v>
      </c>
      <c r="S35">
        <f>IF(OR(AND(L35,B$8),AND(M35,C$8),AND(N35,D$8),AND(O35,E$8),AND(P35,F$8),AND(Q35,G$8),AND(R35,H$8)),1,0)</f>
        <v>1</v>
      </c>
    </row>
    <row r="36" spans="1:19" ht="13.5">
      <c r="A36">
        <v>1</v>
      </c>
      <c r="B36" s="1">
        <v>0.23809027777777778</v>
      </c>
      <c r="C36" s="1">
        <v>0.23868055555555556</v>
      </c>
      <c r="D36" t="s">
        <v>0</v>
      </c>
      <c r="E36" t="s">
        <v>1</v>
      </c>
      <c r="F36" t="s">
        <v>0</v>
      </c>
      <c r="G36">
        <v>11</v>
      </c>
      <c r="H36">
        <v>0.29</v>
      </c>
      <c r="I36">
        <v>2.607</v>
      </c>
      <c r="J36">
        <v>90</v>
      </c>
      <c r="K36">
        <v>66.7</v>
      </c>
      <c r="L36" s="4">
        <f>IF(AND($H36&gt;=B$2,$I36&gt;=B$3,$J36&gt;=B$4,$K36&gt;=B$5),1,0)</f>
        <v>1</v>
      </c>
      <c r="M36" s="4">
        <f>IF(AND($H36&gt;=C$2,$I36&gt;=C$3,$J36&gt;=C$4,$K36&gt;=C$5),1,0)</f>
        <v>1</v>
      </c>
      <c r="N36" s="4">
        <f>IF(AND($H36&gt;=D$2,$I36&gt;=D$3,$J36&gt;=D$4,$K36&gt;=D$5),1,0)</f>
        <v>1</v>
      </c>
      <c r="O36" s="4">
        <f>IF(AND($H36&gt;=E$2,$I36&gt;=E$3,$J36&gt;=E$4,$K36&gt;=E$5),1,0)</f>
        <v>0</v>
      </c>
      <c r="P36" s="4">
        <f>IF(AND($H36&gt;=F$2,$I36&gt;=F$3,$J36&gt;=F$4,$K36&gt;=F$5),1,0)</f>
        <v>0</v>
      </c>
      <c r="Q36" s="4">
        <f>IF(AND($H36&gt;=G$2,$I36&gt;=G$3,$J36&gt;=G$4,$K36&gt;=G$5),1,0)</f>
        <v>1</v>
      </c>
      <c r="R36" s="4">
        <f>IF(AND($H36&gt;=H$2,$I36&gt;=H$3,$J36&gt;=H$4,$K36&gt;=H$5),1,0)</f>
        <v>1</v>
      </c>
      <c r="S36">
        <f>IF(OR(AND(L36,B$8),AND(M36,C$8),AND(N36,D$8),AND(O36,E$8),AND(P36,F$8),AND(Q36,G$8),AND(R36,H$8)),1,0)</f>
        <v>1</v>
      </c>
    </row>
    <row r="37" spans="1:19" ht="13.5">
      <c r="A37">
        <v>1</v>
      </c>
      <c r="B37" s="1">
        <v>0.8686805555555556</v>
      </c>
      <c r="C37" s="1">
        <v>0.870173611111111</v>
      </c>
      <c r="D37" t="s">
        <v>0</v>
      </c>
      <c r="E37" t="s">
        <v>1</v>
      </c>
      <c r="F37" t="s">
        <v>0</v>
      </c>
      <c r="G37">
        <v>17</v>
      </c>
      <c r="H37">
        <v>0.571</v>
      </c>
      <c r="I37">
        <v>2.549</v>
      </c>
      <c r="J37">
        <v>100</v>
      </c>
      <c r="K37">
        <v>100</v>
      </c>
      <c r="L37" s="4">
        <f>IF(AND($H37&gt;=B$2,$I37&gt;=B$3,$J37&gt;=B$4,$K37&gt;=B$5),1,0)</f>
        <v>1</v>
      </c>
      <c r="M37" s="4">
        <f>IF(AND($H37&gt;=C$2,$I37&gt;=C$3,$J37&gt;=C$4,$K37&gt;=C$5),1,0)</f>
        <v>1</v>
      </c>
      <c r="N37" s="4">
        <f>IF(AND($H37&gt;=D$2,$I37&gt;=D$3,$J37&gt;=D$4,$K37&gt;=D$5),1,0)</f>
        <v>1</v>
      </c>
      <c r="O37" s="4">
        <f>IF(AND($H37&gt;=E$2,$I37&gt;=E$3,$J37&gt;=E$4,$K37&gt;=E$5),1,0)</f>
        <v>1</v>
      </c>
      <c r="P37" s="4">
        <f>IF(AND($H37&gt;=F$2,$I37&gt;=F$3,$J37&gt;=F$4,$K37&gt;=F$5),1,0)</f>
        <v>1</v>
      </c>
      <c r="Q37" s="4">
        <f>IF(AND($H37&gt;=G$2,$I37&gt;=G$3,$J37&gt;=G$4,$K37&gt;=G$5),1,0)</f>
        <v>1</v>
      </c>
      <c r="R37" s="4">
        <f>IF(AND($H37&gt;=H$2,$I37&gt;=H$3,$J37&gt;=H$4,$K37&gt;=H$5),1,0)</f>
        <v>1</v>
      </c>
      <c r="S37">
        <f>IF(OR(AND(L37,B$8),AND(M37,C$8),AND(N37,D$8),AND(O37,E$8),AND(P37,F$8),AND(Q37,G$8),AND(R37,H$8)),1,0)</f>
        <v>1</v>
      </c>
    </row>
    <row r="38" spans="1:19" ht="13.5">
      <c r="A38">
        <v>1</v>
      </c>
      <c r="B38" s="1">
        <v>0.9653703703703704</v>
      </c>
      <c r="C38" s="1">
        <v>0.9665393518518518</v>
      </c>
      <c r="D38" t="s">
        <v>0</v>
      </c>
      <c r="E38" t="s">
        <v>1</v>
      </c>
      <c r="F38" t="s">
        <v>0</v>
      </c>
      <c r="G38">
        <v>15</v>
      </c>
      <c r="H38">
        <v>0.25</v>
      </c>
      <c r="I38">
        <v>2.34</v>
      </c>
      <c r="J38">
        <v>66.67</v>
      </c>
      <c r="K38">
        <v>200</v>
      </c>
      <c r="L38" s="4">
        <f>IF(AND($H38&gt;=B$2,$I38&gt;=B$3,$J38&gt;=B$4,$K38&gt;=B$5),1,0)</f>
        <v>1</v>
      </c>
      <c r="M38" s="4">
        <f>IF(AND($H38&gt;=C$2,$I38&gt;=C$3,$J38&gt;=C$4,$K38&gt;=C$5),1,0)</f>
        <v>1</v>
      </c>
      <c r="N38" s="4">
        <f>IF(AND($H38&gt;=D$2,$I38&gt;=D$3,$J38&gt;=D$4,$K38&gt;=D$5),1,0)</f>
        <v>1</v>
      </c>
      <c r="O38" s="4">
        <f>IF(AND($H38&gt;=E$2,$I38&gt;=E$3,$J38&gt;=E$4,$K38&gt;=E$5),1,0)</f>
        <v>0</v>
      </c>
      <c r="P38" s="4">
        <f>IF(AND($H38&gt;=F$2,$I38&gt;=F$3,$J38&gt;=F$4,$K38&gt;=F$5),1,0)</f>
        <v>0</v>
      </c>
      <c r="Q38" s="4">
        <f>IF(AND($H38&gt;=G$2,$I38&gt;=G$3,$J38&gt;=G$4,$K38&gt;=G$5),1,0)</f>
        <v>1</v>
      </c>
      <c r="R38" s="4">
        <f>IF(AND($H38&gt;=H$2,$I38&gt;=H$3,$J38&gt;=H$4,$K38&gt;=H$5),1,0)</f>
        <v>1</v>
      </c>
      <c r="S38">
        <f>IF(OR(AND(L38,B$8),AND(M38,C$8),AND(N38,D$8),AND(O38,E$8),AND(P38,F$8),AND(Q38,G$8),AND(R38,H$8)),1,0)</f>
        <v>1</v>
      </c>
    </row>
    <row r="39" spans="1:19" ht="13.5">
      <c r="A39">
        <v>1</v>
      </c>
      <c r="B39" s="1">
        <v>0.964664351851852</v>
      </c>
      <c r="C39" s="1">
        <v>0.9652430555555555</v>
      </c>
      <c r="D39" t="s">
        <v>0</v>
      </c>
      <c r="E39" t="s">
        <v>1</v>
      </c>
      <c r="F39" t="s">
        <v>0</v>
      </c>
      <c r="G39">
        <v>14</v>
      </c>
      <c r="H39">
        <v>0.625</v>
      </c>
      <c r="I39">
        <v>2.244</v>
      </c>
      <c r="J39">
        <v>100</v>
      </c>
      <c r="K39">
        <v>37.5</v>
      </c>
      <c r="L39" s="4">
        <f>IF(AND($H39&gt;=B$2,$I39&gt;=B$3,$J39&gt;=B$4,$K39&gt;=B$5),1,0)</f>
        <v>1</v>
      </c>
      <c r="M39" s="4">
        <f>IF(AND($H39&gt;=C$2,$I39&gt;=C$3,$J39&gt;=C$4,$K39&gt;=C$5),1,0)</f>
        <v>1</v>
      </c>
      <c r="N39" s="4">
        <f>IF(AND($H39&gt;=D$2,$I39&gt;=D$3,$J39&gt;=D$4,$K39&gt;=D$5),1,0)</f>
        <v>1</v>
      </c>
      <c r="O39" s="4">
        <f>IF(AND($H39&gt;=E$2,$I39&gt;=E$3,$J39&gt;=E$4,$K39&gt;=E$5),1,0)</f>
        <v>1</v>
      </c>
      <c r="P39" s="4">
        <f>IF(AND($H39&gt;=F$2,$I39&gt;=F$3,$J39&gt;=F$4,$K39&gt;=F$5),1,0)</f>
        <v>1</v>
      </c>
      <c r="Q39" s="4">
        <f>IF(AND($H39&gt;=G$2,$I39&gt;=G$3,$J39&gt;=G$4,$K39&gt;=G$5),1,0)</f>
        <v>1</v>
      </c>
      <c r="R39" s="4">
        <f>IF(AND($H39&gt;=H$2,$I39&gt;=H$3,$J39&gt;=H$4,$K39&gt;=H$5),1,0)</f>
        <v>1</v>
      </c>
      <c r="S39">
        <f>IF(OR(AND(L39,B$8),AND(M39,C$8),AND(N39,D$8),AND(O39,E$8),AND(P39,F$8),AND(Q39,G$8),AND(R39,H$8)),1,0)</f>
        <v>1</v>
      </c>
    </row>
    <row r="40" spans="1:19" ht="13.5">
      <c r="A40">
        <v>1</v>
      </c>
      <c r="B40" s="1">
        <v>0.1594675925925926</v>
      </c>
      <c r="C40" s="1">
        <v>0.16001157407407407</v>
      </c>
      <c r="D40" t="s">
        <v>0</v>
      </c>
      <c r="E40" t="s">
        <v>1</v>
      </c>
      <c r="F40" t="s">
        <v>0</v>
      </c>
      <c r="G40">
        <v>10</v>
      </c>
      <c r="H40">
        <v>1.5</v>
      </c>
      <c r="I40">
        <v>2.217</v>
      </c>
      <c r="J40">
        <v>100</v>
      </c>
      <c r="K40">
        <v>30</v>
      </c>
      <c r="L40" s="4">
        <f>IF(AND($H40&gt;=B$2,$I40&gt;=B$3,$J40&gt;=B$4,$K40&gt;=B$5),1,0)</f>
        <v>1</v>
      </c>
      <c r="M40" s="4">
        <f>IF(AND($H40&gt;=C$2,$I40&gt;=C$3,$J40&gt;=C$4,$K40&gt;=C$5),1,0)</f>
        <v>1</v>
      </c>
      <c r="N40" s="4">
        <f>IF(AND($H40&gt;=D$2,$I40&gt;=D$3,$J40&gt;=D$4,$K40&gt;=D$5),1,0)</f>
        <v>1</v>
      </c>
      <c r="O40" s="4">
        <f>IF(AND($H40&gt;=E$2,$I40&gt;=E$3,$J40&gt;=E$4,$K40&gt;=E$5),1,0)</f>
        <v>1</v>
      </c>
      <c r="P40" s="4">
        <f>IF(AND($H40&gt;=F$2,$I40&gt;=F$3,$J40&gt;=F$4,$K40&gt;=F$5),1,0)</f>
        <v>1</v>
      </c>
      <c r="Q40" s="4">
        <f>IF(AND($H40&gt;=G$2,$I40&gt;=G$3,$J40&gt;=G$4,$K40&gt;=G$5),1,0)</f>
        <v>1</v>
      </c>
      <c r="R40" s="4">
        <f>IF(AND($H40&gt;=H$2,$I40&gt;=H$3,$J40&gt;=H$4,$K40&gt;=H$5),1,0)</f>
        <v>1</v>
      </c>
      <c r="S40">
        <f>IF(OR(AND(L40,B$8),AND(M40,C$8),AND(N40,D$8),AND(O40,E$8),AND(P40,F$8),AND(Q40,G$8),AND(R40,H$8)),1,0)</f>
        <v>1</v>
      </c>
    </row>
    <row r="41" spans="1:19" ht="13.5">
      <c r="A41">
        <v>1</v>
      </c>
      <c r="B41" s="1">
        <v>0.6693055555555555</v>
      </c>
      <c r="C41" s="1">
        <v>0.6697569444444444</v>
      </c>
      <c r="D41" t="s">
        <v>0</v>
      </c>
      <c r="E41" t="s">
        <v>1</v>
      </c>
      <c r="F41" t="s">
        <v>0</v>
      </c>
      <c r="G41">
        <v>10</v>
      </c>
      <c r="H41">
        <v>1</v>
      </c>
      <c r="I41">
        <v>2.169</v>
      </c>
      <c r="J41">
        <v>100</v>
      </c>
      <c r="K41">
        <v>66.7</v>
      </c>
      <c r="L41" s="4">
        <f>IF(AND($H41&gt;=B$2,$I41&gt;=B$3,$J41&gt;=B$4,$K41&gt;=B$5),1,0)</f>
        <v>1</v>
      </c>
      <c r="M41" s="4">
        <f>IF(AND($H41&gt;=C$2,$I41&gt;=C$3,$J41&gt;=C$4,$K41&gt;=C$5),1,0)</f>
        <v>1</v>
      </c>
      <c r="N41" s="4">
        <f>IF(AND($H41&gt;=D$2,$I41&gt;=D$3,$J41&gt;=D$4,$K41&gt;=D$5),1,0)</f>
        <v>1</v>
      </c>
      <c r="O41" s="4">
        <f>IF(AND($H41&gt;=E$2,$I41&gt;=E$3,$J41&gt;=E$4,$K41&gt;=E$5),1,0)</f>
        <v>1</v>
      </c>
      <c r="P41" s="4">
        <f>IF(AND($H41&gt;=F$2,$I41&gt;=F$3,$J41&gt;=F$4,$K41&gt;=F$5),1,0)</f>
        <v>1</v>
      </c>
      <c r="Q41" s="4">
        <f>IF(AND($H41&gt;=G$2,$I41&gt;=G$3,$J41&gt;=G$4,$K41&gt;=G$5),1,0)</f>
        <v>1</v>
      </c>
      <c r="R41" s="4">
        <f>IF(AND($H41&gt;=H$2,$I41&gt;=H$3,$J41&gt;=H$4,$K41&gt;=H$5),1,0)</f>
        <v>1</v>
      </c>
      <c r="S41">
        <f>IF(OR(AND(L41,B$8),AND(M41,C$8),AND(N41,D$8),AND(O41,E$8),AND(P41,F$8),AND(Q41,G$8),AND(R41,H$8)),1,0)</f>
        <v>1</v>
      </c>
    </row>
    <row r="42" spans="1:19" ht="13.5">
      <c r="A42">
        <v>1</v>
      </c>
      <c r="B42" s="1">
        <v>0.6120833333333333</v>
      </c>
      <c r="C42" s="1">
        <v>0.6124884259259259</v>
      </c>
      <c r="D42" t="s">
        <v>0</v>
      </c>
      <c r="E42" t="s">
        <v>1</v>
      </c>
      <c r="F42" t="s">
        <v>0</v>
      </c>
      <c r="G42">
        <v>12</v>
      </c>
      <c r="H42">
        <v>0.75</v>
      </c>
      <c r="I42">
        <v>1.929</v>
      </c>
      <c r="J42">
        <v>100</v>
      </c>
      <c r="K42">
        <v>33.3</v>
      </c>
      <c r="L42" s="4">
        <f>IF(AND($H42&gt;=B$2,$I42&gt;=B$3,$J42&gt;=B$4,$K42&gt;=B$5),1,0)</f>
        <v>1</v>
      </c>
      <c r="M42" s="4">
        <f>IF(AND($H42&gt;=C$2,$I42&gt;=C$3,$J42&gt;=C$4,$K42&gt;=C$5),1,0)</f>
        <v>1</v>
      </c>
      <c r="N42" s="4">
        <f>IF(AND($H42&gt;=D$2,$I42&gt;=D$3,$J42&gt;=D$4,$K42&gt;=D$5),1,0)</f>
        <v>1</v>
      </c>
      <c r="O42" s="4">
        <f>IF(AND($H42&gt;=E$2,$I42&gt;=E$3,$J42&gt;=E$4,$K42&gt;=E$5),1,0)</f>
        <v>1</v>
      </c>
      <c r="P42" s="4">
        <f>IF(AND($H42&gt;=F$2,$I42&gt;=F$3,$J42&gt;=F$4,$K42&gt;=F$5),1,0)</f>
        <v>1</v>
      </c>
      <c r="Q42" s="4">
        <f>IF(AND($H42&gt;=G$2,$I42&gt;=G$3,$J42&gt;=G$4,$K42&gt;=G$5),1,0)</f>
        <v>1</v>
      </c>
      <c r="R42" s="4">
        <f>IF(AND($H42&gt;=H$2,$I42&gt;=H$3,$J42&gt;=H$4,$K42&gt;=H$5),1,0)</f>
        <v>1</v>
      </c>
      <c r="S42">
        <f>IF(OR(AND(L42,B$8),AND(M42,C$8),AND(N42,D$8),AND(O42,E$8),AND(P42,F$8),AND(Q42,G$8),AND(R42,H$8)),1,0)</f>
        <v>1</v>
      </c>
    </row>
    <row r="43" spans="1:19" ht="13.5">
      <c r="A43">
        <v>1</v>
      </c>
      <c r="B43" s="1">
        <v>0.06842592592592593</v>
      </c>
      <c r="C43" s="1">
        <v>0.06961805555555556</v>
      </c>
      <c r="D43" t="s">
        <v>0</v>
      </c>
      <c r="E43" t="s">
        <v>1</v>
      </c>
      <c r="F43" t="s">
        <v>0</v>
      </c>
      <c r="G43">
        <v>10</v>
      </c>
      <c r="H43">
        <v>0.143</v>
      </c>
      <c r="I43">
        <v>1.825</v>
      </c>
      <c r="J43">
        <v>100</v>
      </c>
      <c r="K43">
        <v>30</v>
      </c>
      <c r="L43" s="4">
        <f>IF(AND($H43&gt;=B$2,$I43&gt;=B$3,$J43&gt;=B$4,$K43&gt;=B$5),1,0)</f>
        <v>0</v>
      </c>
      <c r="M43" s="4">
        <f>IF(AND($H43&gt;=C$2,$I43&gt;=C$3,$J43&gt;=C$4,$K43&gt;=C$5),1,0)</f>
        <v>0</v>
      </c>
      <c r="N43" s="4">
        <f>IF(AND($H43&gt;=D$2,$I43&gt;=D$3,$J43&gt;=D$4,$K43&gt;=D$5),1,0)</f>
        <v>1</v>
      </c>
      <c r="O43" s="4">
        <f>IF(AND($H43&gt;=E$2,$I43&gt;=E$3,$J43&gt;=E$4,$K43&gt;=E$5),1,0)</f>
        <v>1</v>
      </c>
      <c r="P43" s="4">
        <f>IF(AND($H43&gt;=F$2,$I43&gt;=F$3,$J43&gt;=F$4,$K43&gt;=F$5),1,0)</f>
        <v>0</v>
      </c>
      <c r="Q43" s="4">
        <f>IF(AND($H43&gt;=G$2,$I43&gt;=G$3,$J43&gt;=G$4,$K43&gt;=G$5),1,0)</f>
        <v>1</v>
      </c>
      <c r="R43" s="4">
        <f>IF(AND($H43&gt;=H$2,$I43&gt;=H$3,$J43&gt;=H$4,$K43&gt;=H$5),1,0)</f>
        <v>1</v>
      </c>
      <c r="S43">
        <f>IF(OR(AND(L43,B$8),AND(M43,C$8),AND(N43,D$8),AND(O43,E$8),AND(P43,F$8),AND(Q43,G$8),AND(R43,H$8)),1,0)</f>
        <v>1</v>
      </c>
    </row>
    <row r="44" spans="1:19" ht="13.5">
      <c r="A44">
        <v>1</v>
      </c>
      <c r="B44" s="1">
        <v>0.3697337962962963</v>
      </c>
      <c r="C44" s="1">
        <v>0.37026620370370367</v>
      </c>
      <c r="D44" t="s">
        <v>0</v>
      </c>
      <c r="E44" t="s">
        <v>1</v>
      </c>
      <c r="F44" t="s">
        <v>0</v>
      </c>
      <c r="G44">
        <v>8</v>
      </c>
      <c r="H44">
        <v>0.6</v>
      </c>
      <c r="I44">
        <v>1.798</v>
      </c>
      <c r="J44">
        <v>100</v>
      </c>
      <c r="K44">
        <v>3.7</v>
      </c>
      <c r="L44" s="4">
        <f>IF(AND($H44&gt;=B$2,$I44&gt;=B$3,$J44&gt;=B$4,$K44&gt;=B$5),1,0)</f>
        <v>0</v>
      </c>
      <c r="M44" s="4">
        <f>IF(AND($H44&gt;=C$2,$I44&gt;=C$3,$J44&gt;=C$4,$K44&gt;=C$5),1,0)</f>
        <v>0</v>
      </c>
      <c r="N44" s="4">
        <f>IF(AND($H44&gt;=D$2,$I44&gt;=D$3,$J44&gt;=D$4,$K44&gt;=D$5),1,0)</f>
        <v>1</v>
      </c>
      <c r="O44" s="4">
        <f>IF(AND($H44&gt;=E$2,$I44&gt;=E$3,$J44&gt;=E$4,$K44&gt;=E$5),1,0)</f>
        <v>0</v>
      </c>
      <c r="P44" s="4">
        <f>IF(AND($H44&gt;=F$2,$I44&gt;=F$3,$J44&gt;=F$4,$K44&gt;=F$5),1,0)</f>
        <v>0</v>
      </c>
      <c r="Q44" s="4">
        <f>IF(AND($H44&gt;=G$2,$I44&gt;=G$3,$J44&gt;=G$4,$K44&gt;=G$5),1,0)</f>
        <v>1</v>
      </c>
      <c r="R44" s="4">
        <f>IF(AND($H44&gt;=H$2,$I44&gt;=H$3,$J44&gt;=H$4,$K44&gt;=H$5),1,0)</f>
        <v>1</v>
      </c>
      <c r="S44">
        <f>IF(OR(AND(L44,B$8),AND(M44,C$8),AND(N44,D$8),AND(O44,E$8),AND(P44,F$8),AND(Q44,G$8),AND(R44,H$8)),1,0)</f>
        <v>1</v>
      </c>
    </row>
    <row r="45" spans="1:19" ht="13.5">
      <c r="A45">
        <v>1</v>
      </c>
      <c r="B45" s="1">
        <v>0.512349537037037</v>
      </c>
      <c r="C45" s="1">
        <v>0.5131481481481481</v>
      </c>
      <c r="D45" t="s">
        <v>0</v>
      </c>
      <c r="E45" t="s">
        <v>1</v>
      </c>
      <c r="F45" t="s">
        <v>0</v>
      </c>
      <c r="G45">
        <v>8</v>
      </c>
      <c r="H45">
        <v>0.16</v>
      </c>
      <c r="I45">
        <v>1.394</v>
      </c>
      <c r="J45">
        <v>100</v>
      </c>
      <c r="K45">
        <v>50</v>
      </c>
      <c r="L45" s="4">
        <f>IF(AND($H45&gt;=B$2,$I45&gt;=B$3,$J45&gt;=B$4,$K45&gt;=B$5),1,0)</f>
        <v>0</v>
      </c>
      <c r="M45" s="4">
        <f>IF(AND($H45&gt;=C$2,$I45&gt;=C$3,$J45&gt;=C$4,$K45&gt;=C$5),1,0)</f>
        <v>1</v>
      </c>
      <c r="N45" s="4">
        <f>IF(AND($H45&gt;=D$2,$I45&gt;=D$3,$J45&gt;=D$4,$K45&gt;=D$5),1,0)</f>
        <v>1</v>
      </c>
      <c r="O45" s="4">
        <f>IF(AND($H45&gt;=E$2,$I45&gt;=E$3,$J45&gt;=E$4,$K45&gt;=E$5),1,0)</f>
        <v>1</v>
      </c>
      <c r="P45" s="4">
        <f>IF(AND($H45&gt;=F$2,$I45&gt;=F$3,$J45&gt;=F$4,$K45&gt;=F$5),1,0)</f>
        <v>0</v>
      </c>
      <c r="Q45" s="4">
        <f>IF(AND($H45&gt;=G$2,$I45&gt;=G$3,$J45&gt;=G$4,$K45&gt;=G$5),1,0)</f>
        <v>1</v>
      </c>
      <c r="R45" s="4">
        <f>IF(AND($H45&gt;=H$2,$I45&gt;=H$3,$J45&gt;=H$4,$K45&gt;=H$5),1,0)</f>
        <v>1</v>
      </c>
      <c r="S45">
        <f>IF(OR(AND(L45,B$8),AND(M45,C$8),AND(N45,D$8),AND(O45,E$8),AND(P45,F$8),AND(Q45,G$8),AND(R45,H$8)),1,0)</f>
        <v>1</v>
      </c>
    </row>
    <row r="46" spans="1:19" ht="13.5">
      <c r="A46">
        <v>1</v>
      </c>
      <c r="B46" s="1">
        <v>0.5852777777777778</v>
      </c>
      <c r="C46" s="1">
        <v>0.5859953703703703</v>
      </c>
      <c r="D46" t="s">
        <v>0</v>
      </c>
      <c r="E46" t="s">
        <v>1</v>
      </c>
      <c r="F46" t="s">
        <v>0</v>
      </c>
      <c r="G46">
        <v>7</v>
      </c>
      <c r="H46">
        <v>0.3</v>
      </c>
      <c r="I46">
        <v>1.359</v>
      </c>
      <c r="J46">
        <v>100</v>
      </c>
      <c r="K46">
        <v>28.6</v>
      </c>
      <c r="L46" s="4">
        <f>IF(AND($H46&gt;=B$2,$I46&gt;=B$3,$J46&gt;=B$4,$K46&gt;=B$5),1,0)</f>
        <v>1</v>
      </c>
      <c r="M46" s="4">
        <f>IF(AND($H46&gt;=C$2,$I46&gt;=C$3,$J46&gt;=C$4,$K46&gt;=C$5),1,0)</f>
        <v>0</v>
      </c>
      <c r="N46" s="4">
        <f>IF(AND($H46&gt;=D$2,$I46&gt;=D$3,$J46&gt;=D$4,$K46&gt;=D$5),1,0)</f>
        <v>1</v>
      </c>
      <c r="O46" s="4">
        <f>IF(AND($H46&gt;=E$2,$I46&gt;=E$3,$J46&gt;=E$4,$K46&gt;=E$5),1,0)</f>
        <v>1</v>
      </c>
      <c r="P46" s="4">
        <f>IF(AND($H46&gt;=F$2,$I46&gt;=F$3,$J46&gt;=F$4,$K46&gt;=F$5),1,0)</f>
        <v>1</v>
      </c>
      <c r="Q46" s="4">
        <f>IF(AND($H46&gt;=G$2,$I46&gt;=G$3,$J46&gt;=G$4,$K46&gt;=G$5),1,0)</f>
        <v>1</v>
      </c>
      <c r="R46" s="4">
        <f>IF(AND($H46&gt;=H$2,$I46&gt;=H$3,$J46&gt;=H$4,$K46&gt;=H$5),1,0)</f>
        <v>1</v>
      </c>
      <c r="S46">
        <f>IF(OR(AND(L46,B$8),AND(M46,C$8),AND(N46,D$8),AND(O46,E$8),AND(P46,F$8),AND(Q46,G$8),AND(R46,H$8)),1,0)</f>
        <v>1</v>
      </c>
    </row>
    <row r="47" spans="1:19" ht="13.5">
      <c r="A47">
        <v>1</v>
      </c>
      <c r="B47" s="1">
        <v>0.30623842592592593</v>
      </c>
      <c r="C47" s="1">
        <v>0.3068634259259259</v>
      </c>
      <c r="D47" t="s">
        <v>0</v>
      </c>
      <c r="E47" t="s">
        <v>1</v>
      </c>
      <c r="F47" t="s">
        <v>0</v>
      </c>
      <c r="G47">
        <v>5</v>
      </c>
      <c r="H47">
        <v>0.097</v>
      </c>
      <c r="I47">
        <v>1.116</v>
      </c>
      <c r="J47">
        <v>100</v>
      </c>
      <c r="K47">
        <v>25</v>
      </c>
      <c r="L47" s="4">
        <f>IF(AND($H47&gt;=B$2,$I47&gt;=B$3,$J47&gt;=B$4,$K47&gt;=B$5),1,0)</f>
        <v>0</v>
      </c>
      <c r="M47" s="4">
        <f>IF(AND($H47&gt;=C$2,$I47&gt;=C$3,$J47&gt;=C$4,$K47&gt;=C$5),1,0)</f>
        <v>0</v>
      </c>
      <c r="N47" s="4">
        <f>IF(AND($H47&gt;=D$2,$I47&gt;=D$3,$J47&gt;=D$4,$K47&gt;=D$5),1,0)</f>
        <v>1</v>
      </c>
      <c r="O47" s="4">
        <f>IF(AND($H47&gt;=E$2,$I47&gt;=E$3,$J47&gt;=E$4,$K47&gt;=E$5),1,0)</f>
        <v>1</v>
      </c>
      <c r="P47" s="4">
        <f>IF(AND($H47&gt;=F$2,$I47&gt;=F$3,$J47&gt;=F$4,$K47&gt;=F$5),1,0)</f>
        <v>0</v>
      </c>
      <c r="Q47" s="4">
        <f>IF(AND($H47&gt;=G$2,$I47&gt;=G$3,$J47&gt;=G$4,$K47&gt;=G$5),1,0)</f>
        <v>1</v>
      </c>
      <c r="R47" s="4">
        <f>IF(AND($H47&gt;=H$2,$I47&gt;=H$3,$J47&gt;=H$4,$K47&gt;=H$5),1,0)</f>
        <v>1</v>
      </c>
      <c r="S47">
        <f>IF(OR(AND(L47,B$8),AND(M47,C$8),AND(N47,D$8),AND(O47,E$8),AND(P47,F$8),AND(Q47,G$8),AND(R47,H$8)),1,0)</f>
        <v>1</v>
      </c>
    </row>
    <row r="48" spans="1:19" ht="13.5">
      <c r="A48">
        <v>1</v>
      </c>
      <c r="B48" s="1">
        <v>0.8646296296296296</v>
      </c>
      <c r="C48" s="1">
        <v>0.8652777777777777</v>
      </c>
      <c r="D48" t="s">
        <v>0</v>
      </c>
      <c r="E48" t="s">
        <v>1</v>
      </c>
      <c r="F48" t="s">
        <v>1</v>
      </c>
      <c r="G48">
        <v>6</v>
      </c>
      <c r="H48">
        <v>0.375</v>
      </c>
      <c r="I48">
        <v>0.971</v>
      </c>
      <c r="J48">
        <v>83.33</v>
      </c>
      <c r="K48">
        <v>50</v>
      </c>
      <c r="L48" s="4">
        <f>IF(AND($H48&gt;=B$2,$I48&gt;=B$3,$J48&gt;=B$4,$K48&gt;=B$5),1,0)</f>
        <v>1</v>
      </c>
      <c r="M48" s="4">
        <f>IF(AND($H48&gt;=C$2,$I48&gt;=C$3,$J48&gt;=C$4,$K48&gt;=C$5),1,0)</f>
        <v>1</v>
      </c>
      <c r="N48" s="4">
        <f>IF(AND($H48&gt;=D$2,$I48&gt;=D$3,$J48&gt;=D$4,$K48&gt;=D$5),1,0)</f>
        <v>0</v>
      </c>
      <c r="O48" s="4">
        <f>IF(AND($H48&gt;=E$2,$I48&gt;=E$3,$J48&gt;=E$4,$K48&gt;=E$5),1,0)</f>
        <v>0</v>
      </c>
      <c r="P48" s="4">
        <f>IF(AND($H48&gt;=F$2,$I48&gt;=F$3,$J48&gt;=F$4,$K48&gt;=F$5),1,0)</f>
        <v>0</v>
      </c>
      <c r="Q48" s="4">
        <f>IF(AND($H48&gt;=G$2,$I48&gt;=G$3,$J48&gt;=G$4,$K48&gt;=G$5),1,0)</f>
        <v>1</v>
      </c>
      <c r="R48" s="4">
        <f>IF(AND($H48&gt;=H$2,$I48&gt;=H$3,$J48&gt;=H$4,$K48&gt;=H$5),1,0)</f>
        <v>1</v>
      </c>
      <c r="S48">
        <f>IF(OR(AND(L48,B$8),AND(M48,C$8),AND(N48,D$8),AND(O48,E$8),AND(P48,F$8),AND(Q48,G$8),AND(R48,H$8)),1,0)</f>
        <v>1</v>
      </c>
    </row>
    <row r="49" spans="1:19" ht="13.5">
      <c r="A49">
        <v>1</v>
      </c>
      <c r="B49" s="1">
        <v>0.08951388888888889</v>
      </c>
      <c r="C49" s="1">
        <v>0.08980324074074074</v>
      </c>
      <c r="D49" t="s">
        <v>0</v>
      </c>
      <c r="E49" t="s">
        <v>1</v>
      </c>
      <c r="F49" t="s">
        <v>1</v>
      </c>
      <c r="G49">
        <v>5</v>
      </c>
      <c r="H49">
        <v>0.214</v>
      </c>
      <c r="I49">
        <v>0.945</v>
      </c>
      <c r="J49">
        <v>75</v>
      </c>
      <c r="K49">
        <v>40</v>
      </c>
      <c r="L49" s="4">
        <f>IF(AND($H49&gt;=B$2,$I49&gt;=B$3,$J49&gt;=B$4,$K49&gt;=B$5),1,0)</f>
        <v>0</v>
      </c>
      <c r="M49" s="4">
        <f>IF(AND($H49&gt;=C$2,$I49&gt;=C$3,$J49&gt;=C$4,$K49&gt;=C$5),1,0)</f>
        <v>1</v>
      </c>
      <c r="N49" s="4">
        <f>IF(AND($H49&gt;=D$2,$I49&gt;=D$3,$J49&gt;=D$4,$K49&gt;=D$5),1,0)</f>
        <v>0</v>
      </c>
      <c r="O49" s="4">
        <f>IF(AND($H49&gt;=E$2,$I49&gt;=E$3,$J49&gt;=E$4,$K49&gt;=E$5),1,0)</f>
        <v>0</v>
      </c>
      <c r="P49" s="4">
        <f>IF(AND($H49&gt;=F$2,$I49&gt;=F$3,$J49&gt;=F$4,$K49&gt;=F$5),1,0)</f>
        <v>0</v>
      </c>
      <c r="Q49" s="4">
        <f>IF(AND($H49&gt;=G$2,$I49&gt;=G$3,$J49&gt;=G$4,$K49&gt;=G$5),1,0)</f>
        <v>1</v>
      </c>
      <c r="R49" s="4">
        <f>IF(AND($H49&gt;=H$2,$I49&gt;=H$3,$J49&gt;=H$4,$K49&gt;=H$5),1,0)</f>
        <v>1</v>
      </c>
      <c r="S49">
        <f>IF(OR(AND(L49,B$8),AND(M49,C$8),AND(N49,D$8),AND(O49,E$8),AND(P49,F$8),AND(Q49,G$8),AND(R49,H$8)),1,0)</f>
        <v>1</v>
      </c>
    </row>
    <row r="50" spans="1:19" ht="13.5">
      <c r="A50">
        <v>1</v>
      </c>
      <c r="B50" s="1">
        <v>0.15662037037037038</v>
      </c>
      <c r="C50" s="1">
        <v>0.15730324074074073</v>
      </c>
      <c r="D50" t="s">
        <v>1</v>
      </c>
      <c r="E50" t="s">
        <v>1</v>
      </c>
      <c r="F50" t="s">
        <v>1</v>
      </c>
      <c r="G50">
        <v>4</v>
      </c>
      <c r="H50">
        <v>0.115</v>
      </c>
      <c r="I50">
        <v>0.846</v>
      </c>
      <c r="J50">
        <v>100</v>
      </c>
      <c r="K50">
        <v>50</v>
      </c>
      <c r="L50" s="4">
        <f>IF(AND($H50&gt;=B$2,$I50&gt;=B$3,$J50&gt;=B$4,$K50&gt;=B$5),1,0)</f>
        <v>0</v>
      </c>
      <c r="M50" s="4">
        <f>IF(AND($H50&gt;=C$2,$I50&gt;=C$3,$J50&gt;=C$4,$K50&gt;=C$5),1,0)</f>
        <v>0</v>
      </c>
      <c r="N50" s="4">
        <f>IF(AND($H50&gt;=D$2,$I50&gt;=D$3,$J50&gt;=D$4,$K50&gt;=D$5),1,0)</f>
        <v>0</v>
      </c>
      <c r="O50" s="4">
        <f>IF(AND($H50&gt;=E$2,$I50&gt;=E$3,$J50&gt;=E$4,$K50&gt;=E$5),1,0)</f>
        <v>1</v>
      </c>
      <c r="P50" s="4">
        <f>IF(AND($H50&gt;=F$2,$I50&gt;=F$3,$J50&gt;=F$4,$K50&gt;=F$5),1,0)</f>
        <v>0</v>
      </c>
      <c r="Q50" s="4">
        <f>IF(AND($H50&gt;=G$2,$I50&gt;=G$3,$J50&gt;=G$4,$K50&gt;=G$5),1,0)</f>
        <v>1</v>
      </c>
      <c r="R50" s="4">
        <f>IF(AND($H50&gt;=H$2,$I50&gt;=H$3,$J50&gt;=H$4,$K50&gt;=H$5),1,0)</f>
        <v>1</v>
      </c>
      <c r="S50">
        <f>IF(OR(AND(L50,B$8),AND(M50,C$8),AND(N50,D$8),AND(O50,E$8),AND(P50,F$8),AND(Q50,G$8),AND(R50,H$8)),1,0)</f>
        <v>1</v>
      </c>
    </row>
    <row r="51" spans="1:19" ht="13.5">
      <c r="A51">
        <v>1</v>
      </c>
      <c r="B51" s="1">
        <v>0.39759259259259255</v>
      </c>
      <c r="C51" s="1">
        <v>0.3983101851851852</v>
      </c>
      <c r="D51" t="s">
        <v>1</v>
      </c>
      <c r="E51" t="s">
        <v>1</v>
      </c>
      <c r="F51" t="s">
        <v>1</v>
      </c>
      <c r="G51">
        <v>4</v>
      </c>
      <c r="H51">
        <v>0.065</v>
      </c>
      <c r="I51">
        <v>0.837</v>
      </c>
      <c r="J51">
        <v>50</v>
      </c>
      <c r="K51">
        <v>0</v>
      </c>
      <c r="L51" s="4">
        <f>IF(AND($H51&gt;=B$2,$I51&gt;=B$3,$J51&gt;=B$4,$K51&gt;=B$5),1,0)</f>
        <v>0</v>
      </c>
      <c r="M51" s="4">
        <f>IF(AND($H51&gt;=C$2,$I51&gt;=C$3,$J51&gt;=C$4,$K51&gt;=C$5),1,0)</f>
        <v>0</v>
      </c>
      <c r="N51" s="4">
        <f>IF(AND($H51&gt;=D$2,$I51&gt;=D$3,$J51&gt;=D$4,$K51&gt;=D$5),1,0)</f>
        <v>0</v>
      </c>
      <c r="O51" s="4">
        <f>IF(AND($H51&gt;=E$2,$I51&gt;=E$3,$J51&gt;=E$4,$K51&gt;=E$5),1,0)</f>
        <v>0</v>
      </c>
      <c r="P51" s="4">
        <f>IF(AND($H51&gt;=F$2,$I51&gt;=F$3,$J51&gt;=F$4,$K51&gt;=F$5),1,0)</f>
        <v>0</v>
      </c>
      <c r="Q51" s="4">
        <f>IF(AND($H51&gt;=G$2,$I51&gt;=G$3,$J51&gt;=G$4,$K51&gt;=G$5),1,0)</f>
        <v>1</v>
      </c>
      <c r="R51" s="4">
        <f>IF(AND($H51&gt;=H$2,$I51&gt;=H$3,$J51&gt;=H$4,$K51&gt;=H$5),1,0)</f>
        <v>1</v>
      </c>
      <c r="S51">
        <f>IF(OR(AND(L51,B$8),AND(M51,C$8),AND(N51,D$8),AND(O51,E$8),AND(P51,F$8),AND(Q51,G$8),AND(R51,H$8)),1,0)</f>
        <v>0</v>
      </c>
    </row>
    <row r="52" spans="1:19" ht="13.5">
      <c r="A52">
        <v>1</v>
      </c>
      <c r="B52" s="1">
        <v>0.8811574074074073</v>
      </c>
      <c r="C52" s="1">
        <v>0.8815046296296297</v>
      </c>
      <c r="D52" t="s">
        <v>0</v>
      </c>
      <c r="E52" t="s">
        <v>1</v>
      </c>
      <c r="F52" t="s">
        <v>1</v>
      </c>
      <c r="G52">
        <v>5</v>
      </c>
      <c r="H52">
        <v>0.231</v>
      </c>
      <c r="I52">
        <v>0.831</v>
      </c>
      <c r="J52">
        <v>100</v>
      </c>
      <c r="K52" s="5">
        <v>0</v>
      </c>
      <c r="L52" s="4">
        <f>IF(AND($H52&gt;=B$2,$I52&gt;=B$3,$J52&gt;=B$4,$K52&gt;=B$5),1,0)</f>
        <v>0</v>
      </c>
      <c r="M52" s="4">
        <f>IF(AND($H52&gt;=C$2,$I52&gt;=C$3,$J52&gt;=C$4,$K52&gt;=C$5),1,0)</f>
        <v>0</v>
      </c>
      <c r="N52" s="4">
        <f>IF(AND($H52&gt;=D$2,$I52&gt;=D$3,$J52&gt;=D$4,$K52&gt;=D$5),1,0)</f>
        <v>0</v>
      </c>
      <c r="O52" s="4">
        <f>IF(AND($H52&gt;=E$2,$I52&gt;=E$3,$J52&gt;=E$4,$K52&gt;=E$5),1,0)</f>
        <v>0</v>
      </c>
      <c r="P52" s="4">
        <f>IF(AND($H52&gt;=F$2,$I52&gt;=F$3,$J52&gt;=F$4,$K52&gt;=F$5),1,0)</f>
        <v>0</v>
      </c>
      <c r="Q52" s="4">
        <f>IF(AND($H52&gt;=G$2,$I52&gt;=G$3,$J52&gt;=G$4,$K52&gt;=G$5),1,0)</f>
        <v>1</v>
      </c>
      <c r="R52" s="4">
        <f>IF(AND($H52&gt;=H$2,$I52&gt;=H$3,$J52&gt;=H$4,$K52&gt;=H$5),1,0)</f>
        <v>1</v>
      </c>
      <c r="S52">
        <f>IF(OR(AND(L52,B$8),AND(M52,C$8),AND(N52,D$8),AND(O52,E$8),AND(P52,F$8),AND(Q52,G$8),AND(R52,H$8)),1,0)</f>
        <v>0</v>
      </c>
    </row>
    <row r="53" spans="1:19" ht="13.5">
      <c r="A53">
        <v>1</v>
      </c>
      <c r="B53" s="1">
        <v>0.4325231481481482</v>
      </c>
      <c r="C53" s="1">
        <v>0.43266203703703704</v>
      </c>
      <c r="D53" t="s">
        <v>0</v>
      </c>
      <c r="E53" t="s">
        <v>1</v>
      </c>
      <c r="F53" t="s">
        <v>1</v>
      </c>
      <c r="G53">
        <v>4</v>
      </c>
      <c r="H53">
        <v>0.5</v>
      </c>
      <c r="I53">
        <v>0.81</v>
      </c>
      <c r="J53">
        <v>100</v>
      </c>
      <c r="K53">
        <v>50</v>
      </c>
      <c r="L53" s="4">
        <f>IF(AND($H53&gt;=B$2,$I53&gt;=B$3,$J53&gt;=B$4,$K53&gt;=B$5),1,0)</f>
        <v>1</v>
      </c>
      <c r="M53" s="4">
        <f>IF(AND($H53&gt;=C$2,$I53&gt;=C$3,$J53&gt;=C$4,$K53&gt;=C$5),1,0)</f>
        <v>1</v>
      </c>
      <c r="N53" s="4">
        <f>IF(AND($H53&gt;=D$2,$I53&gt;=D$3,$J53&gt;=D$4,$K53&gt;=D$5),1,0)</f>
        <v>0</v>
      </c>
      <c r="O53" s="4">
        <f>IF(AND($H53&gt;=E$2,$I53&gt;=E$3,$J53&gt;=E$4,$K53&gt;=E$5),1,0)</f>
        <v>1</v>
      </c>
      <c r="P53" s="4">
        <f>IF(AND($H53&gt;=F$2,$I53&gt;=F$3,$J53&gt;=F$4,$K53&gt;=F$5),1,0)</f>
        <v>1</v>
      </c>
      <c r="Q53" s="4">
        <f>IF(AND($H53&gt;=G$2,$I53&gt;=G$3,$J53&gt;=G$4,$K53&gt;=G$5),1,0)</f>
        <v>1</v>
      </c>
      <c r="R53" s="4">
        <f>IF(AND($H53&gt;=H$2,$I53&gt;=H$3,$J53&gt;=H$4,$K53&gt;=H$5),1,0)</f>
        <v>1</v>
      </c>
      <c r="S53">
        <f>IF(OR(AND(L53,B$8),AND(M53,C$8),AND(N53,D$8),AND(O53,E$8),AND(P53,F$8),AND(Q53,G$8),AND(R53,H$8)),1,0)</f>
        <v>1</v>
      </c>
    </row>
    <row r="54" spans="1:19" ht="13.5">
      <c r="A54">
        <v>1</v>
      </c>
      <c r="B54" s="1">
        <v>0.004965277777777778</v>
      </c>
      <c r="C54" s="1">
        <v>0.005636574074074074</v>
      </c>
      <c r="D54" t="s">
        <v>1</v>
      </c>
      <c r="E54" t="s">
        <v>1</v>
      </c>
      <c r="F54" t="s">
        <v>1</v>
      </c>
      <c r="G54">
        <v>5</v>
      </c>
      <c r="H54">
        <v>0.115</v>
      </c>
      <c r="I54">
        <v>0.803</v>
      </c>
      <c r="J54">
        <v>66.67</v>
      </c>
      <c r="K54">
        <v>1.6</v>
      </c>
      <c r="L54" s="4">
        <f>IF(AND($H54&gt;=B$2,$I54&gt;=B$3,$J54&gt;=B$4,$K54&gt;=B$5),1,0)</f>
        <v>0</v>
      </c>
      <c r="M54" s="4">
        <f>IF(AND($H54&gt;=C$2,$I54&gt;=C$3,$J54&gt;=C$4,$K54&gt;=C$5),1,0)</f>
        <v>0</v>
      </c>
      <c r="N54" s="4">
        <f>IF(AND($H54&gt;=D$2,$I54&gt;=D$3,$J54&gt;=D$4,$K54&gt;=D$5),1,0)</f>
        <v>0</v>
      </c>
      <c r="O54" s="4">
        <f>IF(AND($H54&gt;=E$2,$I54&gt;=E$3,$J54&gt;=E$4,$K54&gt;=E$5),1,0)</f>
        <v>0</v>
      </c>
      <c r="P54" s="4">
        <f>IF(AND($H54&gt;=F$2,$I54&gt;=F$3,$J54&gt;=F$4,$K54&gt;=F$5),1,0)</f>
        <v>0</v>
      </c>
      <c r="Q54" s="4">
        <f>IF(AND($H54&gt;=G$2,$I54&gt;=G$3,$J54&gt;=G$4,$K54&gt;=G$5),1,0)</f>
        <v>1</v>
      </c>
      <c r="R54" s="4">
        <f>IF(AND($H54&gt;=H$2,$I54&gt;=H$3,$J54&gt;=H$4,$K54&gt;=H$5),1,0)</f>
        <v>1</v>
      </c>
      <c r="S54">
        <f>IF(OR(AND(L54,B$8),AND(M54,C$8),AND(N54,D$8),AND(O54,E$8),AND(P54,F$8),AND(Q54,G$8),AND(R54,H$8)),1,0)</f>
        <v>0</v>
      </c>
    </row>
    <row r="55" spans="1:19" ht="13.5">
      <c r="A55">
        <v>1</v>
      </c>
      <c r="B55" s="1">
        <v>0.9880208333333332</v>
      </c>
      <c r="C55" s="1">
        <v>0.9885300925925926</v>
      </c>
      <c r="D55" t="s">
        <v>1</v>
      </c>
      <c r="E55" t="s">
        <v>1</v>
      </c>
      <c r="F55" t="s">
        <v>1</v>
      </c>
      <c r="G55">
        <v>5</v>
      </c>
      <c r="H55">
        <v>0.167</v>
      </c>
      <c r="I55">
        <v>0.794</v>
      </c>
      <c r="J55">
        <v>75</v>
      </c>
      <c r="K55">
        <v>75</v>
      </c>
      <c r="L55" s="4">
        <f>IF(AND($H55&gt;=B$2,$I55&gt;=B$3,$J55&gt;=B$4,$K55&gt;=B$5),1,0)</f>
        <v>0</v>
      </c>
      <c r="M55" s="4">
        <f>IF(AND($H55&gt;=C$2,$I55&gt;=C$3,$J55&gt;=C$4,$K55&gt;=C$5),1,0)</f>
        <v>1</v>
      </c>
      <c r="N55" s="4">
        <f>IF(AND($H55&gt;=D$2,$I55&gt;=D$3,$J55&gt;=D$4,$K55&gt;=D$5),1,0)</f>
        <v>0</v>
      </c>
      <c r="O55" s="4">
        <f>IF(AND($H55&gt;=E$2,$I55&gt;=E$3,$J55&gt;=E$4,$K55&gt;=E$5),1,0)</f>
        <v>0</v>
      </c>
      <c r="P55" s="4">
        <f>IF(AND($H55&gt;=F$2,$I55&gt;=F$3,$J55&gt;=F$4,$K55&gt;=F$5),1,0)</f>
        <v>0</v>
      </c>
      <c r="Q55" s="4">
        <f>IF(AND($H55&gt;=G$2,$I55&gt;=G$3,$J55&gt;=G$4,$K55&gt;=G$5),1,0)</f>
        <v>1</v>
      </c>
      <c r="R55" s="4">
        <f>IF(AND($H55&gt;=H$2,$I55&gt;=H$3,$J55&gt;=H$4,$K55&gt;=H$5),1,0)</f>
        <v>1</v>
      </c>
      <c r="S55">
        <f>IF(OR(AND(L55,B$8),AND(M55,C$8),AND(N55,D$8),AND(O55,E$8),AND(P55,F$8),AND(Q55,G$8),AND(R55,H$8)),1,0)</f>
        <v>1</v>
      </c>
    </row>
    <row r="56" spans="1:19" ht="13.5">
      <c r="A56">
        <v>1</v>
      </c>
      <c r="B56" s="1">
        <v>0.013055555555555556</v>
      </c>
      <c r="C56" s="1">
        <v>0.013356481481481483</v>
      </c>
      <c r="D56" t="s">
        <v>0</v>
      </c>
      <c r="E56" t="s">
        <v>1</v>
      </c>
      <c r="F56" t="s">
        <v>1</v>
      </c>
      <c r="G56">
        <v>5</v>
      </c>
      <c r="H56">
        <v>0.214</v>
      </c>
      <c r="I56">
        <v>0.765</v>
      </c>
      <c r="J56">
        <v>100</v>
      </c>
      <c r="K56">
        <v>44.4</v>
      </c>
      <c r="L56" s="4">
        <f>IF(AND($H56&gt;=B$2,$I56&gt;=B$3,$J56&gt;=B$4,$K56&gt;=B$5),1,0)</f>
        <v>0</v>
      </c>
      <c r="M56" s="4">
        <f>IF(AND($H56&gt;=C$2,$I56&gt;=C$3,$J56&gt;=C$4,$K56&gt;=C$5),1,0)</f>
        <v>1</v>
      </c>
      <c r="N56" s="4">
        <f>IF(AND($H56&gt;=D$2,$I56&gt;=D$3,$J56&gt;=D$4,$K56&gt;=D$5),1,0)</f>
        <v>0</v>
      </c>
      <c r="O56" s="4">
        <f>IF(AND($H56&gt;=E$2,$I56&gt;=E$3,$J56&gt;=E$4,$K56&gt;=E$5),1,0)</f>
        <v>1</v>
      </c>
      <c r="P56" s="4">
        <f>IF(AND($H56&gt;=F$2,$I56&gt;=F$3,$J56&gt;=F$4,$K56&gt;=F$5),1,0)</f>
        <v>1</v>
      </c>
      <c r="Q56" s="4">
        <f>IF(AND($H56&gt;=G$2,$I56&gt;=G$3,$J56&gt;=G$4,$K56&gt;=G$5),1,0)</f>
        <v>1</v>
      </c>
      <c r="R56" s="4">
        <f>IF(AND($H56&gt;=H$2,$I56&gt;=H$3,$J56&gt;=H$4,$K56&gt;=H$5),1,0)</f>
        <v>1</v>
      </c>
      <c r="S56">
        <f>IF(OR(AND(L56,B$8),AND(M56,C$8),AND(N56,D$8),AND(O56,E$8),AND(P56,F$8),AND(Q56,G$8),AND(R56,H$8)),1,0)</f>
        <v>1</v>
      </c>
    </row>
    <row r="57" spans="1:19" ht="13.5">
      <c r="A57">
        <v>1</v>
      </c>
      <c r="B57" s="1">
        <v>0.9981712962962962</v>
      </c>
      <c r="C57" s="1">
        <v>0.9992939814814815</v>
      </c>
      <c r="D57" t="s">
        <v>1</v>
      </c>
      <c r="E57" t="s">
        <v>1</v>
      </c>
      <c r="F57" t="s">
        <v>1</v>
      </c>
      <c r="G57">
        <v>5</v>
      </c>
      <c r="H57">
        <v>0.063</v>
      </c>
      <c r="I57">
        <v>0.759</v>
      </c>
      <c r="J57">
        <v>100</v>
      </c>
      <c r="K57">
        <v>60</v>
      </c>
      <c r="L57" s="4">
        <f>IF(AND($H57&gt;=B$2,$I57&gt;=B$3,$J57&gt;=B$4,$K57&gt;=B$5),1,0)</f>
        <v>0</v>
      </c>
      <c r="M57" s="4">
        <f>IF(AND($H57&gt;=C$2,$I57&gt;=C$3,$J57&gt;=C$4,$K57&gt;=C$5),1,0)</f>
        <v>0</v>
      </c>
      <c r="N57" s="4">
        <f>IF(AND($H57&gt;=D$2,$I57&gt;=D$3,$J57&gt;=D$4,$K57&gt;=D$5),1,0)</f>
        <v>0</v>
      </c>
      <c r="O57" s="4">
        <f>IF(AND($H57&gt;=E$2,$I57&gt;=E$3,$J57&gt;=E$4,$K57&gt;=E$5),1,0)</f>
        <v>1</v>
      </c>
      <c r="P57" s="4">
        <f>IF(AND($H57&gt;=F$2,$I57&gt;=F$3,$J57&gt;=F$4,$K57&gt;=F$5),1,0)</f>
        <v>0</v>
      </c>
      <c r="Q57" s="4">
        <f>IF(AND($H57&gt;=G$2,$I57&gt;=G$3,$J57&gt;=G$4,$K57&gt;=G$5),1,0)</f>
        <v>1</v>
      </c>
      <c r="R57" s="4">
        <f>IF(AND($H57&gt;=H$2,$I57&gt;=H$3,$J57&gt;=H$4,$K57&gt;=H$5),1,0)</f>
        <v>1</v>
      </c>
      <c r="S57">
        <f>IF(OR(AND(L57,B$8),AND(M57,C$8),AND(N57,D$8),AND(O57,E$8),AND(P57,F$8),AND(Q57,G$8),AND(R57,H$8)),1,0)</f>
        <v>1</v>
      </c>
    </row>
    <row r="58" spans="1:19" ht="13.5">
      <c r="A58">
        <v>1</v>
      </c>
      <c r="B58" s="1">
        <v>0.23297453703703705</v>
      </c>
      <c r="C58" s="1">
        <v>0.23309027777777777</v>
      </c>
      <c r="D58" t="s">
        <v>0</v>
      </c>
      <c r="E58" t="s">
        <v>1</v>
      </c>
      <c r="F58" t="s">
        <v>1</v>
      </c>
      <c r="G58">
        <v>3</v>
      </c>
      <c r="H58">
        <v>0.3</v>
      </c>
      <c r="I58">
        <v>0.741</v>
      </c>
      <c r="J58">
        <v>100</v>
      </c>
      <c r="K58">
        <v>2.3</v>
      </c>
      <c r="L58" s="4">
        <f>IF(AND($H58&gt;=B$2,$I58&gt;=B$3,$J58&gt;=B$4,$K58&gt;=B$5),1,0)</f>
        <v>0</v>
      </c>
      <c r="M58" s="4">
        <f>IF(AND($H58&gt;=C$2,$I58&gt;=C$3,$J58&gt;=C$4,$K58&gt;=C$5),1,0)</f>
        <v>0</v>
      </c>
      <c r="N58" s="4">
        <f>IF(AND($H58&gt;=D$2,$I58&gt;=D$3,$J58&gt;=D$4,$K58&gt;=D$5),1,0)</f>
        <v>0</v>
      </c>
      <c r="O58" s="4">
        <f>IF(AND($H58&gt;=E$2,$I58&gt;=E$3,$J58&gt;=E$4,$K58&gt;=E$5),1,0)</f>
        <v>0</v>
      </c>
      <c r="P58" s="4">
        <f>IF(AND($H58&gt;=F$2,$I58&gt;=F$3,$J58&gt;=F$4,$K58&gt;=F$5),1,0)</f>
        <v>0</v>
      </c>
      <c r="Q58" s="4">
        <f>IF(AND($H58&gt;=G$2,$I58&gt;=G$3,$J58&gt;=G$4,$K58&gt;=G$5),1,0)</f>
        <v>1</v>
      </c>
      <c r="R58" s="4">
        <f>IF(AND($H58&gt;=H$2,$I58&gt;=H$3,$J58&gt;=H$4,$K58&gt;=H$5),1,0)</f>
        <v>1</v>
      </c>
      <c r="S58">
        <f>IF(OR(AND(L58,B$8),AND(M58,C$8),AND(N58,D$8),AND(O58,E$8),AND(P58,F$8),AND(Q58,G$8),AND(R58,H$8)),1,0)</f>
        <v>0</v>
      </c>
    </row>
    <row r="59" spans="1:19" ht="13.5">
      <c r="A59">
        <v>1</v>
      </c>
      <c r="B59" s="1">
        <v>0.0497337962962963</v>
      </c>
      <c r="C59" s="1">
        <v>0.05019675925925926</v>
      </c>
      <c r="D59" t="s">
        <v>0</v>
      </c>
      <c r="E59" t="s">
        <v>1</v>
      </c>
      <c r="F59" t="s">
        <v>1</v>
      </c>
      <c r="G59">
        <v>4</v>
      </c>
      <c r="H59">
        <v>0.25</v>
      </c>
      <c r="I59">
        <v>0.733</v>
      </c>
      <c r="J59">
        <v>75</v>
      </c>
      <c r="K59">
        <v>50</v>
      </c>
      <c r="L59" s="4">
        <f>IF(AND($H59&gt;=B$2,$I59&gt;=B$3,$J59&gt;=B$4,$K59&gt;=B$5),1,0)</f>
        <v>1</v>
      </c>
      <c r="M59" s="4">
        <f>IF(AND($H59&gt;=C$2,$I59&gt;=C$3,$J59&gt;=C$4,$K59&gt;=C$5),1,0)</f>
        <v>1</v>
      </c>
      <c r="N59" s="4">
        <f>IF(AND($H59&gt;=D$2,$I59&gt;=D$3,$J59&gt;=D$4,$K59&gt;=D$5),1,0)</f>
        <v>0</v>
      </c>
      <c r="O59" s="4">
        <f>IF(AND($H59&gt;=E$2,$I59&gt;=E$3,$J59&gt;=E$4,$K59&gt;=E$5),1,0)</f>
        <v>0</v>
      </c>
      <c r="P59" s="4">
        <f>IF(AND($H59&gt;=F$2,$I59&gt;=F$3,$J59&gt;=F$4,$K59&gt;=F$5),1,0)</f>
        <v>0</v>
      </c>
      <c r="Q59" s="4">
        <f>IF(AND($H59&gt;=G$2,$I59&gt;=G$3,$J59&gt;=G$4,$K59&gt;=G$5),1,0)</f>
        <v>1</v>
      </c>
      <c r="R59" s="4">
        <f>IF(AND($H59&gt;=H$2,$I59&gt;=H$3,$J59&gt;=H$4,$K59&gt;=H$5),1,0)</f>
        <v>1</v>
      </c>
      <c r="S59">
        <f>IF(OR(AND(L59,B$8),AND(M59,C$8),AND(N59,D$8),AND(O59,E$8),AND(P59,F$8),AND(Q59,G$8),AND(R59,H$8)),1,0)</f>
        <v>1</v>
      </c>
    </row>
    <row r="60" spans="1:19" ht="13.5">
      <c r="A60">
        <v>1</v>
      </c>
      <c r="B60" s="1">
        <v>0.48885416666666665</v>
      </c>
      <c r="C60" s="1">
        <v>0.4893402777777778</v>
      </c>
      <c r="D60" t="s">
        <v>1</v>
      </c>
      <c r="E60" t="s">
        <v>1</v>
      </c>
      <c r="F60" t="s">
        <v>1</v>
      </c>
      <c r="G60">
        <v>4</v>
      </c>
      <c r="H60">
        <v>0.333</v>
      </c>
      <c r="I60">
        <v>0.731</v>
      </c>
      <c r="J60">
        <v>66.67</v>
      </c>
      <c r="K60">
        <v>33.3</v>
      </c>
      <c r="L60" s="4">
        <f>IF(AND($H60&gt;=B$2,$I60&gt;=B$3,$J60&gt;=B$4,$K60&gt;=B$5),1,0)</f>
        <v>1</v>
      </c>
      <c r="M60" s="4">
        <f>IF(AND($H60&gt;=C$2,$I60&gt;=C$3,$J60&gt;=C$4,$K60&gt;=C$5),1,0)</f>
        <v>1</v>
      </c>
      <c r="N60" s="4">
        <f>IF(AND($H60&gt;=D$2,$I60&gt;=D$3,$J60&gt;=D$4,$K60&gt;=D$5),1,0)</f>
        <v>0</v>
      </c>
      <c r="O60" s="4">
        <f>IF(AND($H60&gt;=E$2,$I60&gt;=E$3,$J60&gt;=E$4,$K60&gt;=E$5),1,0)</f>
        <v>0</v>
      </c>
      <c r="P60" s="4">
        <f>IF(AND($H60&gt;=F$2,$I60&gt;=F$3,$J60&gt;=F$4,$K60&gt;=F$5),1,0)</f>
        <v>0</v>
      </c>
      <c r="Q60" s="4">
        <f>IF(AND($H60&gt;=G$2,$I60&gt;=G$3,$J60&gt;=G$4,$K60&gt;=G$5),1,0)</f>
        <v>1</v>
      </c>
      <c r="R60" s="4">
        <f>IF(AND($H60&gt;=H$2,$I60&gt;=H$3,$J60&gt;=H$4,$K60&gt;=H$5),1,0)</f>
        <v>1</v>
      </c>
      <c r="S60">
        <f>IF(OR(AND(L60,B$8),AND(M60,C$8),AND(N60,D$8),AND(O60,E$8),AND(P60,F$8),AND(Q60,G$8),AND(R60,H$8)),1,0)</f>
        <v>1</v>
      </c>
    </row>
    <row r="61" spans="1:19" ht="13.5">
      <c r="A61">
        <v>1</v>
      </c>
      <c r="B61" s="1">
        <v>0.7239467592592592</v>
      </c>
      <c r="C61" s="1">
        <v>0.7245254629629629</v>
      </c>
      <c r="D61" t="s">
        <v>0</v>
      </c>
      <c r="E61" t="s">
        <v>1</v>
      </c>
      <c r="F61" t="s">
        <v>1</v>
      </c>
      <c r="G61">
        <v>4</v>
      </c>
      <c r="H61">
        <v>0.13</v>
      </c>
      <c r="I61">
        <v>0.729</v>
      </c>
      <c r="J61">
        <v>100</v>
      </c>
      <c r="K61">
        <v>33.3</v>
      </c>
      <c r="L61" s="4">
        <f>IF(AND($H61&gt;=B$2,$I61&gt;=B$3,$J61&gt;=B$4,$K61&gt;=B$5),1,0)</f>
        <v>0</v>
      </c>
      <c r="M61" s="4">
        <f>IF(AND($H61&gt;=C$2,$I61&gt;=C$3,$J61&gt;=C$4,$K61&gt;=C$5),1,0)</f>
        <v>0</v>
      </c>
      <c r="N61" s="4">
        <f>IF(AND($H61&gt;=D$2,$I61&gt;=D$3,$J61&gt;=D$4,$K61&gt;=D$5),1,0)</f>
        <v>0</v>
      </c>
      <c r="O61" s="4">
        <f>IF(AND($H61&gt;=E$2,$I61&gt;=E$3,$J61&gt;=E$4,$K61&gt;=E$5),1,0)</f>
        <v>1</v>
      </c>
      <c r="P61" s="4">
        <f>IF(AND($H61&gt;=F$2,$I61&gt;=F$3,$J61&gt;=F$4,$K61&gt;=F$5),1,0)</f>
        <v>0</v>
      </c>
      <c r="Q61" s="4">
        <f>IF(AND($H61&gt;=G$2,$I61&gt;=G$3,$J61&gt;=G$4,$K61&gt;=G$5),1,0)</f>
        <v>1</v>
      </c>
      <c r="R61" s="4">
        <f>IF(AND($H61&gt;=H$2,$I61&gt;=H$3,$J61&gt;=H$4,$K61&gt;=H$5),1,0)</f>
        <v>1</v>
      </c>
      <c r="S61">
        <f>IF(OR(AND(L61,B$8),AND(M61,C$8),AND(N61,D$8),AND(O61,E$8),AND(P61,F$8),AND(Q61,G$8),AND(R61,H$8)),1,0)</f>
        <v>1</v>
      </c>
    </row>
    <row r="62" spans="1:19" ht="13.5">
      <c r="A62">
        <v>1</v>
      </c>
      <c r="B62" s="1">
        <v>0.48820601851851847</v>
      </c>
      <c r="C62" s="1">
        <v>0.4888078703703704</v>
      </c>
      <c r="D62" t="s">
        <v>1</v>
      </c>
      <c r="E62" t="s">
        <v>1</v>
      </c>
      <c r="F62" t="s">
        <v>1</v>
      </c>
      <c r="G62">
        <v>3</v>
      </c>
      <c r="H62">
        <v>0.058</v>
      </c>
      <c r="I62">
        <v>0.651</v>
      </c>
      <c r="J62">
        <v>100</v>
      </c>
      <c r="K62">
        <v>8.3</v>
      </c>
      <c r="L62" s="4">
        <f>IF(AND($H62&gt;=B$2,$I62&gt;=B$3,$J62&gt;=B$4,$K62&gt;=B$5),1,0)</f>
        <v>0</v>
      </c>
      <c r="M62" s="4">
        <f>IF(AND($H62&gt;=C$2,$I62&gt;=C$3,$J62&gt;=C$4,$K62&gt;=C$5),1,0)</f>
        <v>0</v>
      </c>
      <c r="N62" s="4">
        <f>IF(AND($H62&gt;=D$2,$I62&gt;=D$3,$J62&gt;=D$4,$K62&gt;=D$5),1,0)</f>
        <v>0</v>
      </c>
      <c r="O62" s="4">
        <f>IF(AND($H62&gt;=E$2,$I62&gt;=E$3,$J62&gt;=E$4,$K62&gt;=E$5),1,0)</f>
        <v>1</v>
      </c>
      <c r="P62" s="4">
        <f>IF(AND($H62&gt;=F$2,$I62&gt;=F$3,$J62&gt;=F$4,$K62&gt;=F$5),1,0)</f>
        <v>0</v>
      </c>
      <c r="Q62" s="4">
        <f>IF(AND($H62&gt;=G$2,$I62&gt;=G$3,$J62&gt;=G$4,$K62&gt;=G$5),1,0)</f>
        <v>1</v>
      </c>
      <c r="R62" s="4">
        <f>IF(AND($H62&gt;=H$2,$I62&gt;=H$3,$J62&gt;=H$4,$K62&gt;=H$5),1,0)</f>
        <v>1</v>
      </c>
      <c r="S62">
        <f>IF(OR(AND(L62,B$8),AND(M62,C$8),AND(N62,D$8),AND(O62,E$8),AND(P62,F$8),AND(Q62,G$8),AND(R62,H$8)),1,0)</f>
        <v>1</v>
      </c>
    </row>
    <row r="63" spans="1:19" ht="13.5">
      <c r="A63">
        <v>1</v>
      </c>
      <c r="B63" s="1">
        <v>0.01042824074074074</v>
      </c>
      <c r="C63" s="1">
        <v>0.011145833333333334</v>
      </c>
      <c r="D63" t="s">
        <v>1</v>
      </c>
      <c r="E63" t="s">
        <v>1</v>
      </c>
      <c r="F63" t="s">
        <v>1</v>
      </c>
      <c r="G63">
        <v>4</v>
      </c>
      <c r="H63">
        <v>0.103</v>
      </c>
      <c r="I63">
        <v>0.647</v>
      </c>
      <c r="J63">
        <v>100</v>
      </c>
      <c r="K63">
        <v>75</v>
      </c>
      <c r="L63" s="4">
        <f>IF(AND($H63&gt;=B$2,$I63&gt;=B$3,$J63&gt;=B$4,$K63&gt;=B$5),1,0)</f>
        <v>0</v>
      </c>
      <c r="M63" s="4">
        <f>IF(AND($H63&gt;=C$2,$I63&gt;=C$3,$J63&gt;=C$4,$K63&gt;=C$5),1,0)</f>
        <v>0</v>
      </c>
      <c r="N63" s="4">
        <f>IF(AND($H63&gt;=D$2,$I63&gt;=D$3,$J63&gt;=D$4,$K63&gt;=D$5),1,0)</f>
        <v>0</v>
      </c>
      <c r="O63" s="4">
        <f>IF(AND($H63&gt;=E$2,$I63&gt;=E$3,$J63&gt;=E$4,$K63&gt;=E$5),1,0)</f>
        <v>1</v>
      </c>
      <c r="P63" s="4">
        <f>IF(AND($H63&gt;=F$2,$I63&gt;=F$3,$J63&gt;=F$4,$K63&gt;=F$5),1,0)</f>
        <v>0</v>
      </c>
      <c r="Q63" s="4">
        <f>IF(AND($H63&gt;=G$2,$I63&gt;=G$3,$J63&gt;=G$4,$K63&gt;=G$5),1,0)</f>
        <v>1</v>
      </c>
      <c r="R63" s="4">
        <f>IF(AND($H63&gt;=H$2,$I63&gt;=H$3,$J63&gt;=H$4,$K63&gt;=H$5),1,0)</f>
        <v>1</v>
      </c>
      <c r="S63">
        <f>IF(OR(AND(L63,B$8),AND(M63,C$8),AND(N63,D$8),AND(O63,E$8),AND(P63,F$8),AND(Q63,G$8),AND(R63,H$8)),1,0)</f>
        <v>1</v>
      </c>
    </row>
    <row r="64" spans="1:19" ht="13.5">
      <c r="A64">
        <v>1</v>
      </c>
      <c r="B64" s="1">
        <v>0.4513888888888889</v>
      </c>
      <c r="C64" s="1">
        <v>0.4516550925925926</v>
      </c>
      <c r="D64" t="s">
        <v>0</v>
      </c>
      <c r="E64" t="s">
        <v>1</v>
      </c>
      <c r="F64" t="s">
        <v>1</v>
      </c>
      <c r="G64">
        <v>3</v>
      </c>
      <c r="H64">
        <v>0.13</v>
      </c>
      <c r="I64">
        <v>0.637</v>
      </c>
      <c r="J64">
        <v>100</v>
      </c>
      <c r="K64">
        <v>0</v>
      </c>
      <c r="L64" s="4">
        <f>IF(AND($H64&gt;=B$2,$I64&gt;=B$3,$J64&gt;=B$4,$K64&gt;=B$5),1,0)</f>
        <v>0</v>
      </c>
      <c r="M64" s="4">
        <f>IF(AND($H64&gt;=C$2,$I64&gt;=C$3,$J64&gt;=C$4,$K64&gt;=C$5),1,0)</f>
        <v>0</v>
      </c>
      <c r="N64" s="4">
        <f>IF(AND($H64&gt;=D$2,$I64&gt;=D$3,$J64&gt;=D$4,$K64&gt;=D$5),1,0)</f>
        <v>0</v>
      </c>
      <c r="O64" s="4">
        <f>IF(AND($H64&gt;=E$2,$I64&gt;=E$3,$J64&gt;=E$4,$K64&gt;=E$5),1,0)</f>
        <v>0</v>
      </c>
      <c r="P64" s="4">
        <f>IF(AND($H64&gt;=F$2,$I64&gt;=F$3,$J64&gt;=F$4,$K64&gt;=F$5),1,0)</f>
        <v>0</v>
      </c>
      <c r="Q64" s="4">
        <f>IF(AND($H64&gt;=G$2,$I64&gt;=G$3,$J64&gt;=G$4,$K64&gt;=G$5),1,0)</f>
        <v>1</v>
      </c>
      <c r="R64" s="4">
        <f>IF(AND($H64&gt;=H$2,$I64&gt;=H$3,$J64&gt;=H$4,$K64&gt;=H$5),1,0)</f>
        <v>1</v>
      </c>
      <c r="S64">
        <f>IF(OR(AND(L64,B$8),AND(M64,C$8),AND(N64,D$8),AND(O64,E$8),AND(P64,F$8),AND(Q64,G$8),AND(R64,H$8)),1,0)</f>
        <v>0</v>
      </c>
    </row>
    <row r="65" spans="1:19" ht="13.5">
      <c r="A65">
        <v>1</v>
      </c>
      <c r="B65" s="1">
        <v>0.15657407407407406</v>
      </c>
      <c r="C65" s="1">
        <v>0.15692129629629628</v>
      </c>
      <c r="D65" t="s">
        <v>1</v>
      </c>
      <c r="E65" t="s">
        <v>1</v>
      </c>
      <c r="F65" t="s">
        <v>1</v>
      </c>
      <c r="G65">
        <v>3</v>
      </c>
      <c r="H65">
        <v>0.1</v>
      </c>
      <c r="I65">
        <v>0.626</v>
      </c>
      <c r="J65">
        <v>100</v>
      </c>
      <c r="K65">
        <v>20</v>
      </c>
      <c r="L65" s="4">
        <f>IF(AND($H65&gt;=B$2,$I65&gt;=B$3,$J65&gt;=B$4,$K65&gt;=B$5),1,0)</f>
        <v>0</v>
      </c>
      <c r="M65" s="4">
        <f>IF(AND($H65&gt;=C$2,$I65&gt;=C$3,$J65&gt;=C$4,$K65&gt;=C$5),1,0)</f>
        <v>0</v>
      </c>
      <c r="N65" s="4">
        <f>IF(AND($H65&gt;=D$2,$I65&gt;=D$3,$J65&gt;=D$4,$K65&gt;=D$5),1,0)</f>
        <v>0</v>
      </c>
      <c r="O65" s="4">
        <f>IF(AND($H65&gt;=E$2,$I65&gt;=E$3,$J65&gt;=E$4,$K65&gt;=E$5),1,0)</f>
        <v>1</v>
      </c>
      <c r="P65" s="4">
        <f>IF(AND($H65&gt;=F$2,$I65&gt;=F$3,$J65&gt;=F$4,$K65&gt;=F$5),1,0)</f>
        <v>0</v>
      </c>
      <c r="Q65" s="4">
        <f>IF(AND($H65&gt;=G$2,$I65&gt;=G$3,$J65&gt;=G$4,$K65&gt;=G$5),1,0)</f>
        <v>1</v>
      </c>
      <c r="R65" s="4">
        <f>IF(AND($H65&gt;=H$2,$I65&gt;=H$3,$J65&gt;=H$4,$K65&gt;=H$5),1,0)</f>
        <v>1</v>
      </c>
      <c r="S65">
        <f>IF(OR(AND(L65,B$8),AND(M65,C$8),AND(N65,D$8),AND(O65,E$8),AND(P65,F$8),AND(Q65,G$8),AND(R65,H$8)),1,0)</f>
        <v>1</v>
      </c>
    </row>
    <row r="66" spans="1:19" ht="13.5">
      <c r="A66">
        <v>1</v>
      </c>
      <c r="B66" s="1">
        <v>0.47178240740740746</v>
      </c>
      <c r="C66" s="1">
        <v>0.47182870370370367</v>
      </c>
      <c r="D66" t="s">
        <v>0</v>
      </c>
      <c r="E66" t="s">
        <v>1</v>
      </c>
      <c r="F66" t="s">
        <v>1</v>
      </c>
      <c r="G66">
        <v>3</v>
      </c>
      <c r="H66">
        <v>0.75</v>
      </c>
      <c r="I66">
        <v>0.619</v>
      </c>
      <c r="J66">
        <v>100</v>
      </c>
      <c r="K66">
        <v>50</v>
      </c>
      <c r="L66" s="4">
        <f>IF(AND($H66&gt;=B$2,$I66&gt;=B$3,$J66&gt;=B$4,$K66&gt;=B$5),1,0)</f>
        <v>1</v>
      </c>
      <c r="M66" s="4">
        <f>IF(AND($H66&gt;=C$2,$I66&gt;=C$3,$J66&gt;=C$4,$K66&gt;=C$5),1,0)</f>
        <v>1</v>
      </c>
      <c r="N66" s="4">
        <f>IF(AND($H66&gt;=D$2,$I66&gt;=D$3,$J66&gt;=D$4,$K66&gt;=D$5),1,0)</f>
        <v>0</v>
      </c>
      <c r="O66" s="4">
        <f>IF(AND($H66&gt;=E$2,$I66&gt;=E$3,$J66&gt;=E$4,$K66&gt;=E$5),1,0)</f>
        <v>1</v>
      </c>
      <c r="P66" s="4">
        <f>IF(AND($H66&gt;=F$2,$I66&gt;=F$3,$J66&gt;=F$4,$K66&gt;=F$5),1,0)</f>
        <v>1</v>
      </c>
      <c r="Q66" s="4">
        <f>IF(AND($H66&gt;=G$2,$I66&gt;=G$3,$J66&gt;=G$4,$K66&gt;=G$5),1,0)</f>
        <v>1</v>
      </c>
      <c r="R66" s="4">
        <f>IF(AND($H66&gt;=H$2,$I66&gt;=H$3,$J66&gt;=H$4,$K66&gt;=H$5),1,0)</f>
        <v>1</v>
      </c>
      <c r="S66">
        <f>IF(OR(AND(L66,B$8),AND(M66,C$8),AND(N66,D$8),AND(O66,E$8),AND(P66,F$8),AND(Q66,G$8),AND(R66,H$8)),1,0)</f>
        <v>1</v>
      </c>
    </row>
    <row r="67" spans="1:19" ht="13.5">
      <c r="A67">
        <v>1</v>
      </c>
      <c r="B67" s="1">
        <v>0.4343518518518519</v>
      </c>
      <c r="C67" s="1">
        <v>0.4349189814814815</v>
      </c>
      <c r="D67" t="s">
        <v>1</v>
      </c>
      <c r="E67" t="s">
        <v>1</v>
      </c>
      <c r="F67" t="s">
        <v>1</v>
      </c>
      <c r="G67">
        <v>3</v>
      </c>
      <c r="H67">
        <v>0.061</v>
      </c>
      <c r="I67">
        <v>0.61</v>
      </c>
      <c r="J67">
        <v>100</v>
      </c>
      <c r="K67">
        <v>40</v>
      </c>
      <c r="L67" s="4">
        <f>IF(AND($H67&gt;=B$2,$I67&gt;=B$3,$J67&gt;=B$4,$K67&gt;=B$5),1,0)</f>
        <v>0</v>
      </c>
      <c r="M67" s="4">
        <f>IF(AND($H67&gt;=C$2,$I67&gt;=C$3,$J67&gt;=C$4,$K67&gt;=C$5),1,0)</f>
        <v>0</v>
      </c>
      <c r="N67" s="4">
        <f>IF(AND($H67&gt;=D$2,$I67&gt;=D$3,$J67&gt;=D$4,$K67&gt;=D$5),1,0)</f>
        <v>0</v>
      </c>
      <c r="O67" s="4">
        <f>IF(AND($H67&gt;=E$2,$I67&gt;=E$3,$J67&gt;=E$4,$K67&gt;=E$5),1,0)</f>
        <v>1</v>
      </c>
      <c r="P67" s="4">
        <f>IF(AND($H67&gt;=F$2,$I67&gt;=F$3,$J67&gt;=F$4,$K67&gt;=F$5),1,0)</f>
        <v>0</v>
      </c>
      <c r="Q67" s="4">
        <f>IF(AND($H67&gt;=G$2,$I67&gt;=G$3,$J67&gt;=G$4,$K67&gt;=G$5),1,0)</f>
        <v>1</v>
      </c>
      <c r="R67" s="4">
        <f>IF(AND($H67&gt;=H$2,$I67&gt;=H$3,$J67&gt;=H$4,$K67&gt;=H$5),1,0)</f>
        <v>1</v>
      </c>
      <c r="S67">
        <f>IF(OR(AND(L67,B$8),AND(M67,C$8),AND(N67,D$8),AND(O67,E$8),AND(P67,F$8),AND(Q67,G$8),AND(R67,H$8)),1,0)</f>
        <v>1</v>
      </c>
    </row>
    <row r="68" spans="1:19" ht="13.5">
      <c r="A68">
        <v>1</v>
      </c>
      <c r="B68" s="1">
        <v>0.8678819444444444</v>
      </c>
      <c r="C68" s="1">
        <v>0.868125</v>
      </c>
      <c r="D68" t="s">
        <v>0</v>
      </c>
      <c r="E68" t="s">
        <v>1</v>
      </c>
      <c r="F68" t="s">
        <v>1</v>
      </c>
      <c r="G68">
        <v>4</v>
      </c>
      <c r="H68">
        <v>0.25</v>
      </c>
      <c r="I68">
        <v>0.602</v>
      </c>
      <c r="J68">
        <v>100</v>
      </c>
      <c r="K68">
        <v>28.6</v>
      </c>
      <c r="L68" s="4">
        <f>IF(AND($H68&gt;=B$2,$I68&gt;=B$3,$J68&gt;=B$4,$K68&gt;=B$5),1,0)</f>
        <v>1</v>
      </c>
      <c r="M68" s="4">
        <f>IF(AND($H68&gt;=C$2,$I68&gt;=C$3,$J68&gt;=C$4,$K68&gt;=C$5),1,0)</f>
        <v>0</v>
      </c>
      <c r="N68" s="4">
        <f>IF(AND($H68&gt;=D$2,$I68&gt;=D$3,$J68&gt;=D$4,$K68&gt;=D$5),1,0)</f>
        <v>0</v>
      </c>
      <c r="O68" s="4">
        <f>IF(AND($H68&gt;=E$2,$I68&gt;=E$3,$J68&gt;=E$4,$K68&gt;=E$5),1,0)</f>
        <v>1</v>
      </c>
      <c r="P68" s="4">
        <f>IF(AND($H68&gt;=F$2,$I68&gt;=F$3,$J68&gt;=F$4,$K68&gt;=F$5),1,0)</f>
        <v>1</v>
      </c>
      <c r="Q68" s="4">
        <f>IF(AND($H68&gt;=G$2,$I68&gt;=G$3,$J68&gt;=G$4,$K68&gt;=G$5),1,0)</f>
        <v>1</v>
      </c>
      <c r="R68" s="4">
        <f>IF(AND($H68&gt;=H$2,$I68&gt;=H$3,$J68&gt;=H$4,$K68&gt;=H$5),1,0)</f>
        <v>1</v>
      </c>
      <c r="S68">
        <f>IF(OR(AND(L68,B$8),AND(M68,C$8),AND(N68,D$8),AND(O68,E$8),AND(P68,F$8),AND(Q68,G$8),AND(R68,H$8)),1,0)</f>
        <v>1</v>
      </c>
    </row>
    <row r="69" spans="1:19" ht="13.5">
      <c r="A69">
        <v>1</v>
      </c>
      <c r="B69" s="1">
        <v>0.9073148148148148</v>
      </c>
      <c r="C69" s="1">
        <v>0.9079861111111112</v>
      </c>
      <c r="D69" t="s">
        <v>1</v>
      </c>
      <c r="E69" t="s">
        <v>1</v>
      </c>
      <c r="F69" t="s">
        <v>1</v>
      </c>
      <c r="G69">
        <v>4</v>
      </c>
      <c r="H69">
        <v>0.081</v>
      </c>
      <c r="I69">
        <v>0.595</v>
      </c>
      <c r="J69">
        <v>100</v>
      </c>
      <c r="K69">
        <v>0</v>
      </c>
      <c r="L69" s="4">
        <f>IF(AND($H69&gt;=B$2,$I69&gt;=B$3,$J69&gt;=B$4,$K69&gt;=B$5),1,0)</f>
        <v>0</v>
      </c>
      <c r="M69" s="4">
        <f>IF(AND($H69&gt;=C$2,$I69&gt;=C$3,$J69&gt;=C$4,$K69&gt;=C$5),1,0)</f>
        <v>0</v>
      </c>
      <c r="N69" s="4">
        <f>IF(AND($H69&gt;=D$2,$I69&gt;=D$3,$J69&gt;=D$4,$K69&gt;=D$5),1,0)</f>
        <v>0</v>
      </c>
      <c r="O69" s="4">
        <f>IF(AND($H69&gt;=E$2,$I69&gt;=E$3,$J69&gt;=E$4,$K69&gt;=E$5),1,0)</f>
        <v>0</v>
      </c>
      <c r="P69" s="4">
        <f>IF(AND($H69&gt;=F$2,$I69&gt;=F$3,$J69&gt;=F$4,$K69&gt;=F$5),1,0)</f>
        <v>0</v>
      </c>
      <c r="Q69" s="4">
        <f>IF(AND($H69&gt;=G$2,$I69&gt;=G$3,$J69&gt;=G$4,$K69&gt;=G$5),1,0)</f>
        <v>1</v>
      </c>
      <c r="R69" s="4">
        <f>IF(AND($H69&gt;=H$2,$I69&gt;=H$3,$J69&gt;=H$4,$K69&gt;=H$5),1,0)</f>
        <v>1</v>
      </c>
      <c r="S69">
        <f>IF(OR(AND(L69,B$8),AND(M69,C$8),AND(N69,D$8),AND(O69,E$8),AND(P69,F$8),AND(Q69,G$8),AND(R69,H$8)),1,0)</f>
        <v>0</v>
      </c>
    </row>
    <row r="70" spans="1:19" ht="13.5">
      <c r="A70">
        <v>1</v>
      </c>
      <c r="B70" s="1">
        <v>0.5831828703703704</v>
      </c>
      <c r="C70" s="1">
        <v>0.5834722222222223</v>
      </c>
      <c r="D70" t="s">
        <v>1</v>
      </c>
      <c r="E70" t="s">
        <v>1</v>
      </c>
      <c r="F70" t="s">
        <v>1</v>
      </c>
      <c r="G70">
        <v>3</v>
      </c>
      <c r="H70">
        <v>0.12</v>
      </c>
      <c r="I70">
        <v>0.594</v>
      </c>
      <c r="J70">
        <v>100</v>
      </c>
      <c r="K70">
        <v>4.7</v>
      </c>
      <c r="L70" s="4">
        <f>IF(AND($H70&gt;=B$2,$I70&gt;=B$3,$J70&gt;=B$4,$K70&gt;=B$5),1,0)</f>
        <v>0</v>
      </c>
      <c r="M70" s="4">
        <f>IF(AND($H70&gt;=C$2,$I70&gt;=C$3,$J70&gt;=C$4,$K70&gt;=C$5),1,0)</f>
        <v>0</v>
      </c>
      <c r="N70" s="4">
        <f>IF(AND($H70&gt;=D$2,$I70&gt;=D$3,$J70&gt;=D$4,$K70&gt;=D$5),1,0)</f>
        <v>0</v>
      </c>
      <c r="O70" s="4">
        <f>IF(AND($H70&gt;=E$2,$I70&gt;=E$3,$J70&gt;=E$4,$K70&gt;=E$5),1,0)</f>
        <v>0</v>
      </c>
      <c r="P70" s="4">
        <f>IF(AND($H70&gt;=F$2,$I70&gt;=F$3,$J70&gt;=F$4,$K70&gt;=F$5),1,0)</f>
        <v>0</v>
      </c>
      <c r="Q70" s="4">
        <f>IF(AND($H70&gt;=G$2,$I70&gt;=G$3,$J70&gt;=G$4,$K70&gt;=G$5),1,0)</f>
        <v>1</v>
      </c>
      <c r="R70" s="4">
        <f>IF(AND($H70&gt;=H$2,$I70&gt;=H$3,$J70&gt;=H$4,$K70&gt;=H$5),1,0)</f>
        <v>1</v>
      </c>
      <c r="S70">
        <f>IF(OR(AND(L70,B$8),AND(M70,C$8),AND(N70,D$8),AND(O70,E$8),AND(P70,F$8),AND(Q70,G$8),AND(R70,H$8)),1,0)</f>
        <v>0</v>
      </c>
    </row>
    <row r="71" spans="1:19" ht="13.5">
      <c r="A71">
        <v>1</v>
      </c>
      <c r="B71" s="1">
        <v>0.7105902777777778</v>
      </c>
      <c r="C71" s="1">
        <v>0.7108333333333333</v>
      </c>
      <c r="D71" t="s">
        <v>1</v>
      </c>
      <c r="E71" t="s">
        <v>1</v>
      </c>
      <c r="F71" t="s">
        <v>1</v>
      </c>
      <c r="G71">
        <v>3</v>
      </c>
      <c r="H71">
        <v>0.143</v>
      </c>
      <c r="I71">
        <v>0.581</v>
      </c>
      <c r="J71">
        <v>100</v>
      </c>
      <c r="K71">
        <v>1.8</v>
      </c>
      <c r="L71" s="4">
        <f>IF(AND($H71&gt;=B$2,$I71&gt;=B$3,$J71&gt;=B$4,$K71&gt;=B$5),1,0)</f>
        <v>0</v>
      </c>
      <c r="M71" s="4">
        <f>IF(AND($H71&gt;=C$2,$I71&gt;=C$3,$J71&gt;=C$4,$K71&gt;=C$5),1,0)</f>
        <v>0</v>
      </c>
      <c r="N71" s="4">
        <f>IF(AND($H71&gt;=D$2,$I71&gt;=D$3,$J71&gt;=D$4,$K71&gt;=D$5),1,0)</f>
        <v>0</v>
      </c>
      <c r="O71" s="4">
        <f>IF(AND($H71&gt;=E$2,$I71&gt;=E$3,$J71&gt;=E$4,$K71&gt;=E$5),1,0)</f>
        <v>0</v>
      </c>
      <c r="P71" s="4">
        <f>IF(AND($H71&gt;=F$2,$I71&gt;=F$3,$J71&gt;=F$4,$K71&gt;=F$5),1,0)</f>
        <v>0</v>
      </c>
      <c r="Q71" s="4">
        <f>IF(AND($H71&gt;=G$2,$I71&gt;=G$3,$J71&gt;=G$4,$K71&gt;=G$5),1,0)</f>
        <v>1</v>
      </c>
      <c r="R71" s="4">
        <f>IF(AND($H71&gt;=H$2,$I71&gt;=H$3,$J71&gt;=H$4,$K71&gt;=H$5),1,0)</f>
        <v>1</v>
      </c>
      <c r="S71">
        <f>IF(OR(AND(L71,B$8),AND(M71,C$8),AND(N71,D$8),AND(O71,E$8),AND(P71,F$8),AND(Q71,G$8),AND(R71,H$8)),1,0)</f>
        <v>0</v>
      </c>
    </row>
    <row r="72" spans="1:19" ht="13.5">
      <c r="A72">
        <v>1</v>
      </c>
      <c r="B72" s="1">
        <v>0.7091435185185185</v>
      </c>
      <c r="C72" s="1">
        <v>0.7091550925925926</v>
      </c>
      <c r="D72" t="s">
        <v>0</v>
      </c>
      <c r="E72" t="s">
        <v>1</v>
      </c>
      <c r="F72" t="s">
        <v>1</v>
      </c>
      <c r="G72">
        <v>3</v>
      </c>
      <c r="H72">
        <v>3</v>
      </c>
      <c r="I72">
        <v>0.562</v>
      </c>
      <c r="J72">
        <v>100</v>
      </c>
      <c r="K72">
        <v>27.3</v>
      </c>
      <c r="L72" s="4">
        <f>IF(AND($H72&gt;=B$2,$I72&gt;=B$3,$J72&gt;=B$4,$K72&gt;=B$5),1,0)</f>
        <v>1</v>
      </c>
      <c r="M72" s="4">
        <f>IF(AND($H72&gt;=C$2,$I72&gt;=C$3,$J72&gt;=C$4,$K72&gt;=C$5),1,0)</f>
        <v>0</v>
      </c>
      <c r="N72" s="4">
        <f>IF(AND($H72&gt;=D$2,$I72&gt;=D$3,$J72&gt;=D$4,$K72&gt;=D$5),1,0)</f>
        <v>0</v>
      </c>
      <c r="O72" s="4">
        <f>IF(AND($H72&gt;=E$2,$I72&gt;=E$3,$J72&gt;=E$4,$K72&gt;=E$5),1,0)</f>
        <v>0</v>
      </c>
      <c r="P72" s="4">
        <f>IF(AND($H72&gt;=F$2,$I72&gt;=F$3,$J72&gt;=F$4,$K72&gt;=F$5),1,0)</f>
        <v>1</v>
      </c>
      <c r="Q72" s="4">
        <f>IF(AND($H72&gt;=G$2,$I72&gt;=G$3,$J72&gt;=G$4,$K72&gt;=G$5),1,0)</f>
        <v>1</v>
      </c>
      <c r="R72" s="4">
        <f>IF(AND($H72&gt;=H$2,$I72&gt;=H$3,$J72&gt;=H$4,$K72&gt;=H$5),1,0)</f>
        <v>1</v>
      </c>
      <c r="S72">
        <f>IF(OR(AND(L72,B$8),AND(M72,C$8),AND(N72,D$8),AND(O72,E$8),AND(P72,F$8),AND(Q72,G$8),AND(R72,H$8)),1,0)</f>
        <v>1</v>
      </c>
    </row>
    <row r="73" spans="1:19" ht="13.5">
      <c r="A73">
        <v>1</v>
      </c>
      <c r="B73" s="1">
        <v>0.39515046296296297</v>
      </c>
      <c r="C73" s="1">
        <v>0.3953356481481482</v>
      </c>
      <c r="D73" t="s">
        <v>1</v>
      </c>
      <c r="E73" t="s">
        <v>1</v>
      </c>
      <c r="F73" t="s">
        <v>1</v>
      </c>
      <c r="G73">
        <v>3</v>
      </c>
      <c r="H73">
        <v>0.188</v>
      </c>
      <c r="I73">
        <v>0.562</v>
      </c>
      <c r="J73">
        <v>66.67</v>
      </c>
      <c r="K73">
        <v>0</v>
      </c>
      <c r="L73" s="4">
        <f>IF(AND($H73&gt;=B$2,$I73&gt;=B$3,$J73&gt;=B$4,$K73&gt;=B$5),1,0)</f>
        <v>0</v>
      </c>
      <c r="M73" s="4">
        <f>IF(AND($H73&gt;=C$2,$I73&gt;=C$3,$J73&gt;=C$4,$K73&gt;=C$5),1,0)</f>
        <v>0</v>
      </c>
      <c r="N73" s="4">
        <f>IF(AND($H73&gt;=D$2,$I73&gt;=D$3,$J73&gt;=D$4,$K73&gt;=D$5),1,0)</f>
        <v>0</v>
      </c>
      <c r="O73" s="4">
        <f>IF(AND($H73&gt;=E$2,$I73&gt;=E$3,$J73&gt;=E$4,$K73&gt;=E$5),1,0)</f>
        <v>0</v>
      </c>
      <c r="P73" s="4">
        <f>IF(AND($H73&gt;=F$2,$I73&gt;=F$3,$J73&gt;=F$4,$K73&gt;=F$5),1,0)</f>
        <v>0</v>
      </c>
      <c r="Q73" s="4">
        <f>IF(AND($H73&gt;=G$2,$I73&gt;=G$3,$J73&gt;=G$4,$K73&gt;=G$5),1,0)</f>
        <v>1</v>
      </c>
      <c r="R73" s="4">
        <f>IF(AND($H73&gt;=H$2,$I73&gt;=H$3,$J73&gt;=H$4,$K73&gt;=H$5),1,0)</f>
        <v>1</v>
      </c>
      <c r="S73">
        <f>IF(OR(AND(L73,B$8),AND(M73,C$8),AND(N73,D$8),AND(O73,E$8),AND(P73,F$8),AND(Q73,G$8),AND(R73,H$8)),1,0)</f>
        <v>0</v>
      </c>
    </row>
    <row r="74" spans="1:19" ht="13.5">
      <c r="A74">
        <v>1</v>
      </c>
      <c r="B74" s="1">
        <v>0.5682754629629629</v>
      </c>
      <c r="C74" s="1">
        <v>0.5683796296296296</v>
      </c>
      <c r="D74" t="s">
        <v>0</v>
      </c>
      <c r="E74" t="s">
        <v>1</v>
      </c>
      <c r="F74" t="s">
        <v>1</v>
      </c>
      <c r="G74">
        <v>3</v>
      </c>
      <c r="H74">
        <v>0.333</v>
      </c>
      <c r="I74">
        <v>0.551</v>
      </c>
      <c r="J74">
        <v>100</v>
      </c>
      <c r="K74">
        <v>0</v>
      </c>
      <c r="L74" s="4">
        <f>IF(AND($H74&gt;=B$2,$I74&gt;=B$3,$J74&gt;=B$4,$K74&gt;=B$5),1,0)</f>
        <v>0</v>
      </c>
      <c r="M74" s="4">
        <f>IF(AND($H74&gt;=C$2,$I74&gt;=C$3,$J74&gt;=C$4,$K74&gt;=C$5),1,0)</f>
        <v>0</v>
      </c>
      <c r="N74" s="4">
        <f>IF(AND($H74&gt;=D$2,$I74&gt;=D$3,$J74&gt;=D$4,$K74&gt;=D$5),1,0)</f>
        <v>0</v>
      </c>
      <c r="O74" s="4">
        <f>IF(AND($H74&gt;=E$2,$I74&gt;=E$3,$J74&gt;=E$4,$K74&gt;=E$5),1,0)</f>
        <v>0</v>
      </c>
      <c r="P74" s="4">
        <f>IF(AND($H74&gt;=F$2,$I74&gt;=F$3,$J74&gt;=F$4,$K74&gt;=F$5),1,0)</f>
        <v>0</v>
      </c>
      <c r="Q74" s="4">
        <f>IF(AND($H74&gt;=G$2,$I74&gt;=G$3,$J74&gt;=G$4,$K74&gt;=G$5),1,0)</f>
        <v>1</v>
      </c>
      <c r="R74" s="4">
        <f>IF(AND($H74&gt;=H$2,$I74&gt;=H$3,$J74&gt;=H$4,$K74&gt;=H$5),1,0)</f>
        <v>1</v>
      </c>
      <c r="S74">
        <f>IF(OR(AND(L74,B$8),AND(M74,C$8),AND(N74,D$8),AND(O74,E$8),AND(P74,F$8),AND(Q74,G$8),AND(R74,H$8)),1,0)</f>
        <v>0</v>
      </c>
    </row>
    <row r="75" spans="1:19" ht="13.5">
      <c r="A75">
        <v>1</v>
      </c>
      <c r="B75" s="1">
        <v>0.7384375</v>
      </c>
      <c r="C75" s="1">
        <v>0.7391203703703703</v>
      </c>
      <c r="D75" t="s">
        <v>1</v>
      </c>
      <c r="E75" t="s">
        <v>1</v>
      </c>
      <c r="F75" t="s">
        <v>1</v>
      </c>
      <c r="G75">
        <v>3</v>
      </c>
      <c r="H75">
        <v>0.051</v>
      </c>
      <c r="I75">
        <v>0.542</v>
      </c>
      <c r="J75">
        <v>100</v>
      </c>
      <c r="K75" s="5">
        <v>0</v>
      </c>
      <c r="L75" s="4">
        <f>IF(AND($H75&gt;=B$2,$I75&gt;=B$3,$J75&gt;=B$4,$K75&gt;=B$5),1,0)</f>
        <v>0</v>
      </c>
      <c r="M75" s="4">
        <f>IF(AND($H75&gt;=C$2,$I75&gt;=C$3,$J75&gt;=C$4,$K75&gt;=C$5),1,0)</f>
        <v>0</v>
      </c>
      <c r="N75" s="4">
        <f>IF(AND($H75&gt;=D$2,$I75&gt;=D$3,$J75&gt;=D$4,$K75&gt;=D$5),1,0)</f>
        <v>0</v>
      </c>
      <c r="O75" s="4">
        <f>IF(AND($H75&gt;=E$2,$I75&gt;=E$3,$J75&gt;=E$4,$K75&gt;=E$5),1,0)</f>
        <v>0</v>
      </c>
      <c r="P75" s="4">
        <f>IF(AND($H75&gt;=F$2,$I75&gt;=F$3,$J75&gt;=F$4,$K75&gt;=F$5),1,0)</f>
        <v>0</v>
      </c>
      <c r="Q75" s="4">
        <f>IF(AND($H75&gt;=G$2,$I75&gt;=G$3,$J75&gt;=G$4,$K75&gt;=G$5),1,0)</f>
        <v>1</v>
      </c>
      <c r="R75" s="4">
        <f>IF(AND($H75&gt;=H$2,$I75&gt;=H$3,$J75&gt;=H$4,$K75&gt;=H$5),1,0)</f>
        <v>1</v>
      </c>
      <c r="S75">
        <f>IF(OR(AND(L75,B$8),AND(M75,C$8),AND(N75,D$8),AND(O75,E$8),AND(P75,F$8),AND(Q75,G$8),AND(R75,H$8)),1,0)</f>
        <v>0</v>
      </c>
    </row>
    <row r="76" spans="1:19" ht="13.5">
      <c r="A76">
        <v>1</v>
      </c>
      <c r="B76" s="1">
        <v>0.6557407407407407</v>
      </c>
      <c r="C76" s="1">
        <v>0.6558912037037037</v>
      </c>
      <c r="D76" t="s">
        <v>1</v>
      </c>
      <c r="E76" t="s">
        <v>1</v>
      </c>
      <c r="F76" t="s">
        <v>1</v>
      </c>
      <c r="G76">
        <v>3</v>
      </c>
      <c r="H76">
        <v>0.231</v>
      </c>
      <c r="I76">
        <v>0.496</v>
      </c>
      <c r="J76">
        <v>66.67</v>
      </c>
      <c r="K76">
        <v>1.6</v>
      </c>
      <c r="L76" s="4">
        <f>IF(AND($H76&gt;=B$2,$I76&gt;=B$3,$J76&gt;=B$4,$K76&gt;=B$5),1,0)</f>
        <v>0</v>
      </c>
      <c r="M76" s="4">
        <f>IF(AND($H76&gt;=C$2,$I76&gt;=C$3,$J76&gt;=C$4,$K76&gt;=C$5),1,0)</f>
        <v>0</v>
      </c>
      <c r="N76" s="4">
        <f>IF(AND($H76&gt;=D$2,$I76&gt;=D$3,$J76&gt;=D$4,$K76&gt;=D$5),1,0)</f>
        <v>0</v>
      </c>
      <c r="O76" s="4">
        <f>IF(AND($H76&gt;=E$2,$I76&gt;=E$3,$J76&gt;=E$4,$K76&gt;=E$5),1,0)</f>
        <v>0</v>
      </c>
      <c r="P76" s="4">
        <f>IF(AND($H76&gt;=F$2,$I76&gt;=F$3,$J76&gt;=F$4,$K76&gt;=F$5),1,0)</f>
        <v>0</v>
      </c>
      <c r="Q76" s="4">
        <f>IF(AND($H76&gt;=G$2,$I76&gt;=G$3,$J76&gt;=G$4,$K76&gt;=G$5),1,0)</f>
        <v>1</v>
      </c>
      <c r="R76" s="4">
        <f>IF(AND($H76&gt;=H$2,$I76&gt;=H$3,$J76&gt;=H$4,$K76&gt;=H$5),1,0)</f>
        <v>1</v>
      </c>
      <c r="S76">
        <f>IF(OR(AND(L76,B$8),AND(M76,C$8),AND(N76,D$8),AND(O76,E$8),AND(P76,F$8),AND(Q76,G$8),AND(R76,H$8)),1,0)</f>
        <v>0</v>
      </c>
    </row>
    <row r="77" spans="1:19" ht="13.5">
      <c r="A77">
        <v>1</v>
      </c>
      <c r="B77" s="1">
        <v>0.0032407407407407406</v>
      </c>
      <c r="C77" s="1">
        <v>0.00369212962962963</v>
      </c>
      <c r="D77" t="s">
        <v>1</v>
      </c>
      <c r="E77" t="s">
        <v>1</v>
      </c>
      <c r="F77" t="s">
        <v>1</v>
      </c>
      <c r="G77">
        <v>3</v>
      </c>
      <c r="H77">
        <v>0.077</v>
      </c>
      <c r="I77">
        <v>0.485</v>
      </c>
      <c r="J77">
        <v>100</v>
      </c>
      <c r="K77">
        <v>33.3</v>
      </c>
      <c r="L77" s="4">
        <f>IF(AND($H77&gt;=B$2,$I77&gt;=B$3,$J77&gt;=B$4,$K77&gt;=B$5),1,0)</f>
        <v>0</v>
      </c>
      <c r="M77" s="4">
        <f>IF(AND($H77&gt;=C$2,$I77&gt;=C$3,$J77&gt;=C$4,$K77&gt;=C$5),1,0)</f>
        <v>0</v>
      </c>
      <c r="N77" s="4">
        <f>IF(AND($H77&gt;=D$2,$I77&gt;=D$3,$J77&gt;=D$4,$K77&gt;=D$5),1,0)</f>
        <v>0</v>
      </c>
      <c r="O77" s="4">
        <f>IF(AND($H77&gt;=E$2,$I77&gt;=E$3,$J77&gt;=E$4,$K77&gt;=E$5),1,0)</f>
        <v>0</v>
      </c>
      <c r="P77" s="4">
        <f>IF(AND($H77&gt;=F$2,$I77&gt;=F$3,$J77&gt;=F$4,$K77&gt;=F$5),1,0)</f>
        <v>0</v>
      </c>
      <c r="Q77" s="4">
        <f>IF(AND($H77&gt;=G$2,$I77&gt;=G$3,$J77&gt;=G$4,$K77&gt;=G$5),1,0)</f>
        <v>1</v>
      </c>
      <c r="R77" s="4">
        <f>IF(AND($H77&gt;=H$2,$I77&gt;=H$3,$J77&gt;=H$4,$K77&gt;=H$5),1,0)</f>
        <v>1</v>
      </c>
      <c r="S77">
        <f>IF(OR(AND(L77,B$8),AND(M77,C$8),AND(N77,D$8),AND(O77,E$8),AND(P77,F$8),AND(Q77,G$8),AND(R77,H$8)),1,0)</f>
        <v>0</v>
      </c>
    </row>
    <row r="78" spans="1:19" ht="13.5">
      <c r="A78">
        <v>1</v>
      </c>
      <c r="B78" s="1">
        <v>0.9024652777777779</v>
      </c>
      <c r="C78" s="1">
        <v>0.9028125</v>
      </c>
      <c r="D78" t="s">
        <v>1</v>
      </c>
      <c r="E78" t="s">
        <v>1</v>
      </c>
      <c r="F78" t="s">
        <v>1</v>
      </c>
      <c r="G78">
        <v>3</v>
      </c>
      <c r="H78">
        <v>0.1</v>
      </c>
      <c r="I78">
        <v>0.47</v>
      </c>
      <c r="J78">
        <v>100</v>
      </c>
      <c r="K78">
        <v>22.2</v>
      </c>
      <c r="L78" s="4">
        <f>IF(AND($H78&gt;=B$2,$I78&gt;=B$3,$J78&gt;=B$4,$K78&gt;=B$5),1,0)</f>
        <v>0</v>
      </c>
      <c r="M78" s="4">
        <f>IF(AND($H78&gt;=C$2,$I78&gt;=C$3,$J78&gt;=C$4,$K78&gt;=C$5),1,0)</f>
        <v>0</v>
      </c>
      <c r="N78" s="4">
        <f>IF(AND($H78&gt;=D$2,$I78&gt;=D$3,$J78&gt;=D$4,$K78&gt;=D$5),1,0)</f>
        <v>0</v>
      </c>
      <c r="O78" s="4">
        <f>IF(AND($H78&gt;=E$2,$I78&gt;=E$3,$J78&gt;=E$4,$K78&gt;=E$5),1,0)</f>
        <v>0</v>
      </c>
      <c r="P78" s="4">
        <f>IF(AND($H78&gt;=F$2,$I78&gt;=F$3,$J78&gt;=F$4,$K78&gt;=F$5),1,0)</f>
        <v>0</v>
      </c>
      <c r="Q78" s="4">
        <f>IF(AND($H78&gt;=G$2,$I78&gt;=G$3,$J78&gt;=G$4,$K78&gt;=G$5),1,0)</f>
        <v>1</v>
      </c>
      <c r="R78" s="4">
        <f>IF(AND($H78&gt;=H$2,$I78&gt;=H$3,$J78&gt;=H$4,$K78&gt;=H$5),1,0)</f>
        <v>1</v>
      </c>
      <c r="S78">
        <f>IF(OR(AND(L78,B$8),AND(M78,C$8),AND(N78,D$8),AND(O78,E$8),AND(P78,F$8),AND(Q78,G$8),AND(R78,H$8)),1,0)</f>
        <v>0</v>
      </c>
    </row>
    <row r="79" spans="1:19" ht="13.5">
      <c r="A79">
        <v>1</v>
      </c>
      <c r="B79" s="1">
        <v>0.9907060185185186</v>
      </c>
      <c r="C79" s="1">
        <v>0.9907870370370371</v>
      </c>
      <c r="D79" t="s">
        <v>0</v>
      </c>
      <c r="E79" t="s">
        <v>1</v>
      </c>
      <c r="F79" t="s">
        <v>1</v>
      </c>
      <c r="G79">
        <v>3</v>
      </c>
      <c r="H79">
        <v>0.429</v>
      </c>
      <c r="I79">
        <v>0.467</v>
      </c>
      <c r="J79">
        <v>100</v>
      </c>
      <c r="K79">
        <v>7.1</v>
      </c>
      <c r="L79" s="4">
        <f>IF(AND($H79&gt;=B$2,$I79&gt;=B$3,$J79&gt;=B$4,$K79&gt;=B$5),1,0)</f>
        <v>1</v>
      </c>
      <c r="M79" s="4">
        <f>IF(AND($H79&gt;=C$2,$I79&gt;=C$3,$J79&gt;=C$4,$K79&gt;=C$5),1,0)</f>
        <v>0</v>
      </c>
      <c r="N79" s="4">
        <f>IF(AND($H79&gt;=D$2,$I79&gt;=D$3,$J79&gt;=D$4,$K79&gt;=D$5),1,0)</f>
        <v>0</v>
      </c>
      <c r="O79" s="4">
        <f>IF(AND($H79&gt;=E$2,$I79&gt;=E$3,$J79&gt;=E$4,$K79&gt;=E$5),1,0)</f>
        <v>0</v>
      </c>
      <c r="P79" s="4">
        <f>IF(AND($H79&gt;=F$2,$I79&gt;=F$3,$J79&gt;=F$4,$K79&gt;=F$5),1,0)</f>
        <v>1</v>
      </c>
      <c r="Q79" s="4">
        <f>IF(AND($H79&gt;=G$2,$I79&gt;=G$3,$J79&gt;=G$4,$K79&gt;=G$5),1,0)</f>
        <v>1</v>
      </c>
      <c r="R79" s="4">
        <f>IF(AND($H79&gt;=H$2,$I79&gt;=H$3,$J79&gt;=H$4,$K79&gt;=H$5),1,0)</f>
        <v>1</v>
      </c>
      <c r="S79">
        <f>IF(OR(AND(L79,B$8),AND(M79,C$8),AND(N79,D$8),AND(O79,E$8),AND(P79,F$8),AND(Q79,G$8),AND(R79,H$8)),1,0)</f>
        <v>1</v>
      </c>
    </row>
    <row r="80" spans="1:19" ht="13.5">
      <c r="A80">
        <v>1</v>
      </c>
      <c r="B80" s="1">
        <v>0.9658333333333333</v>
      </c>
      <c r="C80" s="1">
        <v>0.9659722222222222</v>
      </c>
      <c r="D80" t="s">
        <v>1</v>
      </c>
      <c r="E80" t="s">
        <v>1</v>
      </c>
      <c r="F80" t="s">
        <v>1</v>
      </c>
      <c r="G80">
        <v>3</v>
      </c>
      <c r="H80">
        <v>0.25</v>
      </c>
      <c r="I80">
        <v>0.417</v>
      </c>
      <c r="J80">
        <v>66.67</v>
      </c>
      <c r="K80">
        <v>0</v>
      </c>
      <c r="L80" s="4">
        <f>IF(AND($H80&gt;=B$2,$I80&gt;=B$3,$J80&gt;=B$4,$K80&gt;=B$5),1,0)</f>
        <v>0</v>
      </c>
      <c r="M80" s="4">
        <f>IF(AND($H80&gt;=C$2,$I80&gt;=C$3,$J80&gt;=C$4,$K80&gt;=C$5),1,0)</f>
        <v>0</v>
      </c>
      <c r="N80" s="4">
        <f>IF(AND($H80&gt;=D$2,$I80&gt;=D$3,$J80&gt;=D$4,$K80&gt;=D$5),1,0)</f>
        <v>0</v>
      </c>
      <c r="O80" s="4">
        <f>IF(AND($H80&gt;=E$2,$I80&gt;=E$3,$J80&gt;=E$4,$K80&gt;=E$5),1,0)</f>
        <v>0</v>
      </c>
      <c r="P80" s="4">
        <f>IF(AND($H80&gt;=F$2,$I80&gt;=F$3,$J80&gt;=F$4,$K80&gt;=F$5),1,0)</f>
        <v>0</v>
      </c>
      <c r="Q80" s="4">
        <f>IF(AND($H80&gt;=G$2,$I80&gt;=G$3,$J80&gt;=G$4,$K80&gt;=G$5),1,0)</f>
        <v>1</v>
      </c>
      <c r="R80" s="4">
        <f>IF(AND($H80&gt;=H$2,$I80&gt;=H$3,$J80&gt;=H$4,$K80&gt;=H$5),1,0)</f>
        <v>1</v>
      </c>
      <c r="S80">
        <f>IF(OR(AND(L80,B$8),AND(M80,C$8),AND(N80,D$8),AND(O80,E$8),AND(P80,F$8),AND(Q80,G$8),AND(R80,H$8)),1,0)</f>
        <v>0</v>
      </c>
    </row>
    <row r="81" spans="1:19" ht="13.5">
      <c r="A81">
        <v>0</v>
      </c>
      <c r="B81" s="1">
        <v>0.581412037037037</v>
      </c>
      <c r="C81" s="1">
        <v>0.5821527777777777</v>
      </c>
      <c r="D81" t="s">
        <v>0</v>
      </c>
      <c r="E81" t="s">
        <v>1</v>
      </c>
      <c r="F81" t="s">
        <v>0</v>
      </c>
      <c r="G81">
        <v>12</v>
      </c>
      <c r="H81">
        <v>0.5</v>
      </c>
      <c r="I81">
        <v>1.942</v>
      </c>
      <c r="J81">
        <v>100</v>
      </c>
      <c r="K81">
        <v>3.4</v>
      </c>
      <c r="L81" s="4">
        <f>IF(AND($H81&gt;=B$2,$I81&gt;=B$3,$J81&gt;=B$4,$K81&gt;=B$5),1,0)</f>
        <v>0</v>
      </c>
      <c r="M81" s="4">
        <f>IF(AND($H81&gt;=C$2,$I81&gt;=C$3,$J81&gt;=C$4,$K81&gt;=C$5),1,0)</f>
        <v>0</v>
      </c>
      <c r="N81" s="4">
        <f>IF(AND($H81&gt;=D$2,$I81&gt;=D$3,$J81&gt;=D$4,$K81&gt;=D$5),1,0)</f>
        <v>0</v>
      </c>
      <c r="O81" s="4">
        <f>IF(AND($H81&gt;=E$2,$I81&gt;=E$3,$J81&gt;=E$4,$K81&gt;=E$5),1,0)</f>
        <v>0</v>
      </c>
      <c r="P81" s="4">
        <f>IF(AND($H81&gt;=F$2,$I81&gt;=F$3,$J81&gt;=F$4,$K81&gt;=F$5),1,0)</f>
        <v>0</v>
      </c>
      <c r="Q81" s="4">
        <f>IF(AND($H81&gt;=G$2,$I81&gt;=G$3,$J81&gt;=G$4,$K81&gt;=G$5),1,0)</f>
        <v>1</v>
      </c>
      <c r="R81" s="4">
        <f>IF(AND($H81&gt;=H$2,$I81&gt;=H$3,$J81&gt;=H$4,$K81&gt;=H$5),1,0)</f>
        <v>1</v>
      </c>
      <c r="S81">
        <f>IF(OR(AND(L81,B$8),AND(M81,C$8),AND(N81,D$8),AND(O81,E$8),AND(P81,F$8),AND(Q81,G$8),AND(R81,H$8)),1,0)</f>
        <v>0</v>
      </c>
    </row>
    <row r="82" spans="1:19" ht="13.5">
      <c r="A82">
        <v>0</v>
      </c>
      <c r="B82" s="1">
        <v>0.9124189814814815</v>
      </c>
      <c r="C82" s="1">
        <v>0.913113425925926</v>
      </c>
      <c r="D82" t="s">
        <v>1</v>
      </c>
      <c r="E82" t="s">
        <v>1</v>
      </c>
      <c r="F82" t="s">
        <v>1</v>
      </c>
      <c r="G82">
        <v>6</v>
      </c>
      <c r="H82">
        <v>0.214</v>
      </c>
      <c r="I82">
        <v>0.916</v>
      </c>
      <c r="J82">
        <v>40</v>
      </c>
      <c r="K82">
        <v>0</v>
      </c>
      <c r="L82" s="4">
        <f>IF(AND($H82&gt;=B$2,$I82&gt;=B$3,$J82&gt;=B$4,$K82&gt;=B$5),1,0)</f>
        <v>0</v>
      </c>
      <c r="M82" s="4">
        <f>IF(AND($H82&gt;=C$2,$I82&gt;=C$3,$J82&gt;=C$4,$K82&gt;=C$5),1,0)</f>
        <v>0</v>
      </c>
      <c r="N82" s="4">
        <f>IF(AND($H82&gt;=D$2,$I82&gt;=D$3,$J82&gt;=D$4,$K82&gt;=D$5),1,0)</f>
        <v>0</v>
      </c>
      <c r="O82" s="4">
        <f>IF(AND($H82&gt;=E$2,$I82&gt;=E$3,$J82&gt;=E$4,$K82&gt;=E$5),1,0)</f>
        <v>0</v>
      </c>
      <c r="P82" s="4">
        <f>IF(AND($H82&gt;=F$2,$I82&gt;=F$3,$J82&gt;=F$4,$K82&gt;=F$5),1,0)</f>
        <v>0</v>
      </c>
      <c r="Q82" s="4">
        <f>IF(AND($H82&gt;=G$2,$I82&gt;=G$3,$J82&gt;=G$4,$K82&gt;=G$5),1,0)</f>
        <v>1</v>
      </c>
      <c r="R82" s="4">
        <f>IF(AND($H82&gt;=H$2,$I82&gt;=H$3,$J82&gt;=H$4,$K82&gt;=H$5),1,0)</f>
        <v>1</v>
      </c>
      <c r="S82">
        <f>IF(OR(AND(L82,B$8),AND(M82,C$8),AND(N82,D$8),AND(O82,E$8),AND(P82,F$8),AND(Q82,G$8),AND(R82,H$8)),1,0)</f>
        <v>0</v>
      </c>
    </row>
    <row r="83" spans="1:19" ht="13.5">
      <c r="A83">
        <v>0</v>
      </c>
      <c r="B83" s="1">
        <v>0.7915856481481481</v>
      </c>
      <c r="C83" s="1">
        <v>0.7921180555555556</v>
      </c>
      <c r="D83" t="s">
        <v>1</v>
      </c>
      <c r="E83" t="s">
        <v>1</v>
      </c>
      <c r="F83" t="s">
        <v>1</v>
      </c>
      <c r="G83">
        <v>5</v>
      </c>
      <c r="H83">
        <v>0.231</v>
      </c>
      <c r="I83">
        <v>0.816</v>
      </c>
      <c r="J83">
        <v>50</v>
      </c>
      <c r="K83">
        <v>1.6</v>
      </c>
      <c r="L83" s="4">
        <f>IF(AND($H83&gt;=B$2,$I83&gt;=B$3,$J83&gt;=B$4,$K83&gt;=B$5),1,0)</f>
        <v>0</v>
      </c>
      <c r="M83" s="4">
        <f>IF(AND($H83&gt;=C$2,$I83&gt;=C$3,$J83&gt;=C$4,$K83&gt;=C$5),1,0)</f>
        <v>0</v>
      </c>
      <c r="N83" s="4">
        <f>IF(AND($H83&gt;=D$2,$I83&gt;=D$3,$J83&gt;=D$4,$K83&gt;=D$5),1,0)</f>
        <v>0</v>
      </c>
      <c r="O83" s="4">
        <f>IF(AND($H83&gt;=E$2,$I83&gt;=E$3,$J83&gt;=E$4,$K83&gt;=E$5),1,0)</f>
        <v>0</v>
      </c>
      <c r="P83" s="4">
        <f>IF(AND($H83&gt;=F$2,$I83&gt;=F$3,$J83&gt;=F$4,$K83&gt;=F$5),1,0)</f>
        <v>0</v>
      </c>
      <c r="Q83" s="4">
        <f>IF(AND($H83&gt;=G$2,$I83&gt;=G$3,$J83&gt;=G$4,$K83&gt;=G$5),1,0)</f>
        <v>1</v>
      </c>
      <c r="R83" s="4">
        <f>IF(AND($H83&gt;=H$2,$I83&gt;=H$3,$J83&gt;=H$4,$K83&gt;=H$5),1,0)</f>
        <v>1</v>
      </c>
      <c r="S83">
        <f>IF(OR(AND(L83,B$8),AND(M83,C$8),AND(N83,D$8),AND(O83,E$8),AND(P83,F$8),AND(Q83,G$8),AND(R83,H$8)),1,0)</f>
        <v>0</v>
      </c>
    </row>
    <row r="84" spans="1:19" ht="13.5">
      <c r="A84">
        <v>0</v>
      </c>
      <c r="B84" s="1">
        <v>0.8146064814814814</v>
      </c>
      <c r="C84" s="1">
        <v>0.8149421296296296</v>
      </c>
      <c r="D84" t="s">
        <v>0</v>
      </c>
      <c r="E84" t="s">
        <v>1</v>
      </c>
      <c r="F84" t="s">
        <v>1</v>
      </c>
      <c r="G84">
        <v>5</v>
      </c>
      <c r="H84">
        <v>0.5</v>
      </c>
      <c r="I84">
        <v>0.803</v>
      </c>
      <c r="J84">
        <v>100</v>
      </c>
      <c r="K84">
        <v>0</v>
      </c>
      <c r="L84" s="4">
        <f>IF(AND($H84&gt;=B$2,$I84&gt;=B$3,$J84&gt;=B$4,$K84&gt;=B$5),1,0)</f>
        <v>0</v>
      </c>
      <c r="M84" s="4">
        <f>IF(AND($H84&gt;=C$2,$I84&gt;=C$3,$J84&gt;=C$4,$K84&gt;=C$5),1,0)</f>
        <v>0</v>
      </c>
      <c r="N84" s="4">
        <f>IF(AND($H84&gt;=D$2,$I84&gt;=D$3,$J84&gt;=D$4,$K84&gt;=D$5),1,0)</f>
        <v>0</v>
      </c>
      <c r="O84" s="4">
        <f>IF(AND($H84&gt;=E$2,$I84&gt;=E$3,$J84&gt;=E$4,$K84&gt;=E$5),1,0)</f>
        <v>0</v>
      </c>
      <c r="P84" s="4">
        <f>IF(AND($H84&gt;=F$2,$I84&gt;=F$3,$J84&gt;=F$4,$K84&gt;=F$5),1,0)</f>
        <v>0</v>
      </c>
      <c r="Q84" s="4">
        <f>IF(AND($H84&gt;=G$2,$I84&gt;=G$3,$J84&gt;=G$4,$K84&gt;=G$5),1,0)</f>
        <v>1</v>
      </c>
      <c r="R84" s="4">
        <f>IF(AND($H84&gt;=H$2,$I84&gt;=H$3,$J84&gt;=H$4,$K84&gt;=H$5),1,0)</f>
        <v>1</v>
      </c>
      <c r="S84">
        <f>IF(OR(AND(L84,B$8),AND(M84,C$8),AND(N84,D$8),AND(O84,E$8),AND(P84,F$8),AND(Q84,G$8),AND(R84,H$8)),1,0)</f>
        <v>0</v>
      </c>
    </row>
    <row r="85" spans="1:19" ht="13.5">
      <c r="A85">
        <v>0</v>
      </c>
      <c r="B85" s="1">
        <v>0.7268865740740741</v>
      </c>
      <c r="C85" s="1">
        <v>0.7274074074074074</v>
      </c>
      <c r="D85" t="s">
        <v>1</v>
      </c>
      <c r="E85" t="s">
        <v>1</v>
      </c>
      <c r="F85" t="s">
        <v>1</v>
      </c>
      <c r="G85">
        <v>4</v>
      </c>
      <c r="H85">
        <v>0.091</v>
      </c>
      <c r="I85">
        <v>0.717</v>
      </c>
      <c r="J85">
        <v>0</v>
      </c>
      <c r="K85">
        <v>0</v>
      </c>
      <c r="L85" s="4">
        <f>IF(AND($H85&gt;=B$2,$I85&gt;=B$3,$J85&gt;=B$4,$K85&gt;=B$5),1,0)</f>
        <v>0</v>
      </c>
      <c r="M85" s="4">
        <f>IF(AND($H85&gt;=C$2,$I85&gt;=C$3,$J85&gt;=C$4,$K85&gt;=C$5),1,0)</f>
        <v>0</v>
      </c>
      <c r="N85" s="4">
        <f>IF(AND($H85&gt;=D$2,$I85&gt;=D$3,$J85&gt;=D$4,$K85&gt;=D$5),1,0)</f>
        <v>0</v>
      </c>
      <c r="O85" s="4">
        <f>IF(AND($H85&gt;=E$2,$I85&gt;=E$3,$J85&gt;=E$4,$K85&gt;=E$5),1,0)</f>
        <v>0</v>
      </c>
      <c r="P85" s="4">
        <f>IF(AND($H85&gt;=F$2,$I85&gt;=F$3,$J85&gt;=F$4,$K85&gt;=F$5),1,0)</f>
        <v>0</v>
      </c>
      <c r="Q85" s="4">
        <f>IF(AND($H85&gt;=G$2,$I85&gt;=G$3,$J85&gt;=G$4,$K85&gt;=G$5),1,0)</f>
        <v>1</v>
      </c>
      <c r="R85" s="4">
        <f>IF(AND($H85&gt;=H$2,$I85&gt;=H$3,$J85&gt;=H$4,$K85&gt;=H$5),1,0)</f>
        <v>1</v>
      </c>
      <c r="S85">
        <f>IF(OR(AND(L85,B$8),AND(M85,C$8),AND(N85,D$8),AND(O85,E$8),AND(P85,F$8),AND(Q85,G$8),AND(R85,H$8)),1,0)</f>
        <v>0</v>
      </c>
    </row>
    <row r="86" spans="1:19" ht="13.5">
      <c r="A86">
        <v>0</v>
      </c>
      <c r="B86" s="1">
        <v>0.13403935185185187</v>
      </c>
      <c r="C86" s="1">
        <v>0.13434027777777777</v>
      </c>
      <c r="D86" t="s">
        <v>1</v>
      </c>
      <c r="E86" t="s">
        <v>1</v>
      </c>
      <c r="F86" t="s">
        <v>1</v>
      </c>
      <c r="G86">
        <v>3</v>
      </c>
      <c r="H86">
        <v>0.115</v>
      </c>
      <c r="I86">
        <v>0.699</v>
      </c>
      <c r="J86">
        <v>0</v>
      </c>
      <c r="K86">
        <v>0</v>
      </c>
      <c r="L86" s="4">
        <f>IF(AND($H86&gt;=B$2,$I86&gt;=B$3,$J86&gt;=B$4,$K86&gt;=B$5),1,0)</f>
        <v>0</v>
      </c>
      <c r="M86" s="4">
        <f>IF(AND($H86&gt;=C$2,$I86&gt;=C$3,$J86&gt;=C$4,$K86&gt;=C$5),1,0)</f>
        <v>0</v>
      </c>
      <c r="N86" s="4">
        <f>IF(AND($H86&gt;=D$2,$I86&gt;=D$3,$J86&gt;=D$4,$K86&gt;=D$5),1,0)</f>
        <v>0</v>
      </c>
      <c r="O86" s="4">
        <f>IF(AND($H86&gt;=E$2,$I86&gt;=E$3,$J86&gt;=E$4,$K86&gt;=E$5),1,0)</f>
        <v>0</v>
      </c>
      <c r="P86" s="4">
        <f>IF(AND($H86&gt;=F$2,$I86&gt;=F$3,$J86&gt;=F$4,$K86&gt;=F$5),1,0)</f>
        <v>0</v>
      </c>
      <c r="Q86" s="4">
        <f>IF(AND($H86&gt;=G$2,$I86&gt;=G$3,$J86&gt;=G$4,$K86&gt;=G$5),1,0)</f>
        <v>1</v>
      </c>
      <c r="R86" s="4">
        <f>IF(AND($H86&gt;=H$2,$I86&gt;=H$3,$J86&gt;=H$4,$K86&gt;=H$5),1,0)</f>
        <v>1</v>
      </c>
      <c r="S86">
        <f>IF(OR(AND(L86,B$8),AND(M86,C$8),AND(N86,D$8),AND(O86,E$8),AND(P86,F$8),AND(Q86,G$8),AND(R86,H$8)),1,0)</f>
        <v>0</v>
      </c>
    </row>
    <row r="87" spans="1:19" ht="13.5">
      <c r="A87">
        <v>0</v>
      </c>
      <c r="B87" s="1">
        <v>0.9455902777777778</v>
      </c>
      <c r="C87" s="1">
        <v>0.9463194444444444</v>
      </c>
      <c r="D87" t="s">
        <v>1</v>
      </c>
      <c r="E87" t="s">
        <v>1</v>
      </c>
      <c r="F87" t="s">
        <v>1</v>
      </c>
      <c r="G87">
        <v>4</v>
      </c>
      <c r="H87">
        <v>0.086</v>
      </c>
      <c r="I87">
        <v>0.635</v>
      </c>
      <c r="J87">
        <v>100</v>
      </c>
      <c r="K87">
        <v>1.6</v>
      </c>
      <c r="L87" s="4">
        <f>IF(AND($H87&gt;=B$2,$I87&gt;=B$3,$J87&gt;=B$4,$K87&gt;=B$5),1,0)</f>
        <v>0</v>
      </c>
      <c r="M87" s="4">
        <f>IF(AND($H87&gt;=C$2,$I87&gt;=C$3,$J87&gt;=C$4,$K87&gt;=C$5),1,0)</f>
        <v>0</v>
      </c>
      <c r="N87" s="4">
        <f>IF(AND($H87&gt;=D$2,$I87&gt;=D$3,$J87&gt;=D$4,$K87&gt;=D$5),1,0)</f>
        <v>0</v>
      </c>
      <c r="O87" s="4">
        <f>IF(AND($H87&gt;=E$2,$I87&gt;=E$3,$J87&gt;=E$4,$K87&gt;=E$5),1,0)</f>
        <v>0</v>
      </c>
      <c r="P87" s="4">
        <f>IF(AND($H87&gt;=F$2,$I87&gt;=F$3,$J87&gt;=F$4,$K87&gt;=F$5),1,0)</f>
        <v>0</v>
      </c>
      <c r="Q87" s="4">
        <f>IF(AND($H87&gt;=G$2,$I87&gt;=G$3,$J87&gt;=G$4,$K87&gt;=G$5),1,0)</f>
        <v>1</v>
      </c>
      <c r="R87" s="4">
        <f>IF(AND($H87&gt;=H$2,$I87&gt;=H$3,$J87&gt;=H$4,$K87&gt;=H$5),1,0)</f>
        <v>1</v>
      </c>
      <c r="S87">
        <f>IF(OR(AND(L87,B$8),AND(M87,C$8),AND(N87,D$8),AND(O87,E$8),AND(P87,F$8),AND(Q87,G$8),AND(R87,H$8)),1,0)</f>
        <v>0</v>
      </c>
    </row>
    <row r="88" spans="1:19" ht="13.5">
      <c r="A88">
        <v>0</v>
      </c>
      <c r="B88" s="1">
        <v>0.0016087962962962963</v>
      </c>
      <c r="C88" s="1">
        <v>0.0021759259259259258</v>
      </c>
      <c r="D88" t="s">
        <v>1</v>
      </c>
      <c r="E88" t="s">
        <v>1</v>
      </c>
      <c r="F88" t="s">
        <v>1</v>
      </c>
      <c r="G88">
        <v>4</v>
      </c>
      <c r="H88">
        <v>0.12</v>
      </c>
      <c r="I88">
        <v>0.629</v>
      </c>
      <c r="J88">
        <v>75</v>
      </c>
      <c r="K88">
        <v>25</v>
      </c>
      <c r="L88" s="4">
        <f>IF(AND($H88&gt;=B$2,$I88&gt;=B$3,$J88&gt;=B$4,$K88&gt;=B$5),1,0)</f>
        <v>0</v>
      </c>
      <c r="M88" s="4">
        <f>IF(AND($H88&gt;=C$2,$I88&gt;=C$3,$J88&gt;=C$4,$K88&gt;=C$5),1,0)</f>
        <v>0</v>
      </c>
      <c r="N88" s="4">
        <f>IF(AND($H88&gt;=D$2,$I88&gt;=D$3,$J88&gt;=D$4,$K88&gt;=D$5),1,0)</f>
        <v>0</v>
      </c>
      <c r="O88" s="4">
        <f>IF(AND($H88&gt;=E$2,$I88&gt;=E$3,$J88&gt;=E$4,$K88&gt;=E$5),1,0)</f>
        <v>0</v>
      </c>
      <c r="P88" s="4">
        <f>IF(AND($H88&gt;=F$2,$I88&gt;=F$3,$J88&gt;=F$4,$K88&gt;=F$5),1,0)</f>
        <v>0</v>
      </c>
      <c r="Q88" s="4">
        <f>IF(AND($H88&gt;=G$2,$I88&gt;=G$3,$J88&gt;=G$4,$K88&gt;=G$5),1,0)</f>
        <v>1</v>
      </c>
      <c r="R88" s="4">
        <f>IF(AND($H88&gt;=H$2,$I88&gt;=H$3,$J88&gt;=H$4,$K88&gt;=H$5),1,0)</f>
        <v>1</v>
      </c>
      <c r="S88">
        <f>IF(OR(AND(L88,B$8),AND(M88,C$8),AND(N88,D$8),AND(O88,E$8),AND(P88,F$8),AND(Q88,G$8),AND(R88,H$8)),1,0)</f>
        <v>0</v>
      </c>
    </row>
    <row r="89" spans="1:19" ht="13.5">
      <c r="A89">
        <v>0</v>
      </c>
      <c r="B89" s="1">
        <v>0.8708912037037037</v>
      </c>
      <c r="C89" s="1">
        <v>0.8711921296296296</v>
      </c>
      <c r="D89" t="s">
        <v>1</v>
      </c>
      <c r="E89" t="s">
        <v>1</v>
      </c>
      <c r="F89" t="s">
        <v>1</v>
      </c>
      <c r="G89">
        <v>4</v>
      </c>
      <c r="H89">
        <v>0.154</v>
      </c>
      <c r="I89">
        <v>0.598</v>
      </c>
      <c r="J89">
        <v>75</v>
      </c>
      <c r="K89">
        <v>0</v>
      </c>
      <c r="L89" s="4">
        <f>IF(AND($H89&gt;=B$2,$I89&gt;=B$3,$J89&gt;=B$4,$K89&gt;=B$5),1,0)</f>
        <v>0</v>
      </c>
      <c r="M89" s="4">
        <f>IF(AND($H89&gt;=C$2,$I89&gt;=C$3,$J89&gt;=C$4,$K89&gt;=C$5),1,0)</f>
        <v>0</v>
      </c>
      <c r="N89" s="4">
        <f>IF(AND($H89&gt;=D$2,$I89&gt;=D$3,$J89&gt;=D$4,$K89&gt;=D$5),1,0)</f>
        <v>0</v>
      </c>
      <c r="O89" s="4">
        <f>IF(AND($H89&gt;=E$2,$I89&gt;=E$3,$J89&gt;=E$4,$K89&gt;=E$5),1,0)</f>
        <v>0</v>
      </c>
      <c r="P89" s="4">
        <f>IF(AND($H89&gt;=F$2,$I89&gt;=F$3,$J89&gt;=F$4,$K89&gt;=F$5),1,0)</f>
        <v>0</v>
      </c>
      <c r="Q89" s="4">
        <f>IF(AND($H89&gt;=G$2,$I89&gt;=G$3,$J89&gt;=G$4,$K89&gt;=G$5),1,0)</f>
        <v>1</v>
      </c>
      <c r="R89" s="4">
        <f>IF(AND($H89&gt;=H$2,$I89&gt;=H$3,$J89&gt;=H$4,$K89&gt;=H$5),1,0)</f>
        <v>1</v>
      </c>
      <c r="S89">
        <f>IF(OR(AND(L89,B$8),AND(M89,C$8),AND(N89,D$8),AND(O89,E$8),AND(P89,F$8),AND(Q89,G$8),AND(R89,H$8)),1,0)</f>
        <v>0</v>
      </c>
    </row>
    <row r="90" spans="1:19" ht="13.5">
      <c r="A90">
        <v>0</v>
      </c>
      <c r="B90" s="1">
        <v>0.9727777777777779</v>
      </c>
      <c r="C90" s="1">
        <v>0.9731828703703704</v>
      </c>
      <c r="D90" t="s">
        <v>1</v>
      </c>
      <c r="E90" t="s">
        <v>1</v>
      </c>
      <c r="F90" t="s">
        <v>1</v>
      </c>
      <c r="G90">
        <v>4</v>
      </c>
      <c r="H90">
        <v>0.136</v>
      </c>
      <c r="I90">
        <v>0.598</v>
      </c>
      <c r="J90">
        <v>75</v>
      </c>
      <c r="K90">
        <v>0</v>
      </c>
      <c r="L90" s="4">
        <f>IF(AND($H90&gt;=B$2,$I90&gt;=B$3,$J90&gt;=B$4,$K90&gt;=B$5),1,0)</f>
        <v>0</v>
      </c>
      <c r="M90" s="4">
        <f>IF(AND($H90&gt;=C$2,$I90&gt;=C$3,$J90&gt;=C$4,$K90&gt;=C$5),1,0)</f>
        <v>0</v>
      </c>
      <c r="N90" s="4">
        <f>IF(AND($H90&gt;=D$2,$I90&gt;=D$3,$J90&gt;=D$4,$K90&gt;=D$5),1,0)</f>
        <v>0</v>
      </c>
      <c r="O90" s="4">
        <f>IF(AND($H90&gt;=E$2,$I90&gt;=E$3,$J90&gt;=E$4,$K90&gt;=E$5),1,0)</f>
        <v>0</v>
      </c>
      <c r="P90" s="4">
        <f>IF(AND($H90&gt;=F$2,$I90&gt;=F$3,$J90&gt;=F$4,$K90&gt;=F$5),1,0)</f>
        <v>0</v>
      </c>
      <c r="Q90" s="4">
        <f>IF(AND($H90&gt;=G$2,$I90&gt;=G$3,$J90&gt;=G$4,$K90&gt;=G$5),1,0)</f>
        <v>1</v>
      </c>
      <c r="R90" s="4">
        <f>IF(AND($H90&gt;=H$2,$I90&gt;=H$3,$J90&gt;=H$4,$K90&gt;=H$5),1,0)</f>
        <v>1</v>
      </c>
      <c r="S90">
        <f>IF(OR(AND(L90,B$8),AND(M90,C$8),AND(N90,D$8),AND(O90,E$8),AND(P90,F$8),AND(Q90,G$8),AND(R90,H$8)),1,0)</f>
        <v>0</v>
      </c>
    </row>
    <row r="91" spans="1:19" ht="13.5">
      <c r="A91">
        <v>0</v>
      </c>
      <c r="B91" s="1">
        <v>0.9032407407407407</v>
      </c>
      <c r="C91" s="1">
        <v>0.9034027777777777</v>
      </c>
      <c r="D91" t="s">
        <v>0</v>
      </c>
      <c r="E91" t="s">
        <v>1</v>
      </c>
      <c r="F91" t="s">
        <v>1</v>
      </c>
      <c r="G91">
        <v>4</v>
      </c>
      <c r="H91">
        <v>0.286</v>
      </c>
      <c r="I91">
        <v>0.576</v>
      </c>
      <c r="J91">
        <v>75</v>
      </c>
      <c r="K91">
        <v>0</v>
      </c>
      <c r="L91" s="4">
        <f>IF(AND($H91&gt;=B$2,$I91&gt;=B$3,$J91&gt;=B$4,$K91&gt;=B$5),1,0)</f>
        <v>0</v>
      </c>
      <c r="M91" s="4">
        <f>IF(AND($H91&gt;=C$2,$I91&gt;=C$3,$J91&gt;=C$4,$K91&gt;=C$5),1,0)</f>
        <v>0</v>
      </c>
      <c r="N91" s="4">
        <f>IF(AND($H91&gt;=D$2,$I91&gt;=D$3,$J91&gt;=D$4,$K91&gt;=D$5),1,0)</f>
        <v>0</v>
      </c>
      <c r="O91" s="4">
        <f>IF(AND($H91&gt;=E$2,$I91&gt;=E$3,$J91&gt;=E$4,$K91&gt;=E$5),1,0)</f>
        <v>0</v>
      </c>
      <c r="P91" s="4">
        <f>IF(AND($H91&gt;=F$2,$I91&gt;=F$3,$J91&gt;=F$4,$K91&gt;=F$5),1,0)</f>
        <v>0</v>
      </c>
      <c r="Q91" s="4">
        <f>IF(AND($H91&gt;=G$2,$I91&gt;=G$3,$J91&gt;=G$4,$K91&gt;=G$5),1,0)</f>
        <v>1</v>
      </c>
      <c r="R91" s="4">
        <f>IF(AND($H91&gt;=H$2,$I91&gt;=H$3,$J91&gt;=H$4,$K91&gt;=H$5),1,0)</f>
        <v>1</v>
      </c>
      <c r="S91">
        <f>IF(OR(AND(L91,B$8),AND(M91,C$8),AND(N91,D$8),AND(O91,E$8),AND(P91,F$8),AND(Q91,G$8),AND(R91,H$8)),1,0)</f>
        <v>0</v>
      </c>
    </row>
    <row r="92" spans="1:19" ht="13.5">
      <c r="A92">
        <v>0</v>
      </c>
      <c r="B92" s="1">
        <v>0.8005787037037037</v>
      </c>
      <c r="C92" s="1">
        <v>0.801087962962963</v>
      </c>
      <c r="D92" t="s">
        <v>1</v>
      </c>
      <c r="E92" t="s">
        <v>1</v>
      </c>
      <c r="F92" t="s">
        <v>1</v>
      </c>
      <c r="G92">
        <v>3</v>
      </c>
      <c r="H92">
        <v>0.068</v>
      </c>
      <c r="I92">
        <v>0.555</v>
      </c>
      <c r="J92">
        <v>66.67</v>
      </c>
      <c r="K92">
        <v>0</v>
      </c>
      <c r="L92" s="4">
        <f>IF(AND($H92&gt;=B$2,$I92&gt;=B$3,$J92&gt;=B$4,$K92&gt;=B$5),1,0)</f>
        <v>0</v>
      </c>
      <c r="M92" s="4">
        <f>IF(AND($H92&gt;=C$2,$I92&gt;=C$3,$J92&gt;=C$4,$K92&gt;=C$5),1,0)</f>
        <v>0</v>
      </c>
      <c r="N92" s="4">
        <f>IF(AND($H92&gt;=D$2,$I92&gt;=D$3,$J92&gt;=D$4,$K92&gt;=D$5),1,0)</f>
        <v>0</v>
      </c>
      <c r="O92" s="4">
        <f>IF(AND($H92&gt;=E$2,$I92&gt;=E$3,$J92&gt;=E$4,$K92&gt;=E$5),1,0)</f>
        <v>0</v>
      </c>
      <c r="P92" s="4">
        <f>IF(AND($H92&gt;=F$2,$I92&gt;=F$3,$J92&gt;=F$4,$K92&gt;=F$5),1,0)</f>
        <v>0</v>
      </c>
      <c r="Q92" s="4">
        <f>IF(AND($H92&gt;=G$2,$I92&gt;=G$3,$J92&gt;=G$4,$K92&gt;=G$5),1,0)</f>
        <v>1</v>
      </c>
      <c r="R92" s="4">
        <f>IF(AND($H92&gt;=H$2,$I92&gt;=H$3,$J92&gt;=H$4,$K92&gt;=H$5),1,0)</f>
        <v>1</v>
      </c>
      <c r="S92">
        <f>IF(OR(AND(L92,B$8),AND(M92,C$8),AND(N92,D$8),AND(O92,E$8),AND(P92,F$8),AND(Q92,G$8),AND(R92,H$8)),1,0)</f>
        <v>0</v>
      </c>
    </row>
    <row r="93" spans="1:19" ht="13.5">
      <c r="A93">
        <v>0</v>
      </c>
      <c r="B93" s="1">
        <v>0.8248842592592592</v>
      </c>
      <c r="C93" s="1">
        <v>0.8250462962962963</v>
      </c>
      <c r="D93" t="s">
        <v>1</v>
      </c>
      <c r="E93" t="s">
        <v>1</v>
      </c>
      <c r="F93" t="s">
        <v>1</v>
      </c>
      <c r="G93">
        <v>3</v>
      </c>
      <c r="H93">
        <v>0.214</v>
      </c>
      <c r="I93">
        <v>0.542</v>
      </c>
      <c r="J93">
        <v>66.67</v>
      </c>
      <c r="K93">
        <v>0</v>
      </c>
      <c r="L93" s="4">
        <f>IF(AND($H93&gt;=B$2,$I93&gt;=B$3,$J93&gt;=B$4,$K93&gt;=B$5),1,0)</f>
        <v>0</v>
      </c>
      <c r="M93" s="4">
        <f>IF(AND($H93&gt;=C$2,$I93&gt;=C$3,$J93&gt;=C$4,$K93&gt;=C$5),1,0)</f>
        <v>0</v>
      </c>
      <c r="N93" s="4">
        <f>IF(AND($H93&gt;=D$2,$I93&gt;=D$3,$J93&gt;=D$4,$K93&gt;=D$5),1,0)</f>
        <v>0</v>
      </c>
      <c r="O93" s="4">
        <f>IF(AND($H93&gt;=E$2,$I93&gt;=E$3,$J93&gt;=E$4,$K93&gt;=E$5),1,0)</f>
        <v>0</v>
      </c>
      <c r="P93" s="4">
        <f>IF(AND($H93&gt;=F$2,$I93&gt;=F$3,$J93&gt;=F$4,$K93&gt;=F$5),1,0)</f>
        <v>0</v>
      </c>
      <c r="Q93" s="4">
        <f>IF(AND($H93&gt;=G$2,$I93&gt;=G$3,$J93&gt;=G$4,$K93&gt;=G$5),1,0)</f>
        <v>1</v>
      </c>
      <c r="R93" s="4">
        <f>IF(AND($H93&gt;=H$2,$I93&gt;=H$3,$J93&gt;=H$4,$K93&gt;=H$5),1,0)</f>
        <v>1</v>
      </c>
      <c r="S93">
        <f>IF(OR(AND(L93,B$8),AND(M93,C$8),AND(N93,D$8),AND(O93,E$8),AND(P93,F$8),AND(Q93,G$8),AND(R93,H$8)),1,0)</f>
        <v>0</v>
      </c>
    </row>
    <row r="94" spans="1:19" ht="13.5">
      <c r="A94">
        <v>0</v>
      </c>
      <c r="B94" s="1">
        <v>0.7763888888888889</v>
      </c>
      <c r="C94" s="1">
        <v>0.7769212962962962</v>
      </c>
      <c r="D94" t="s">
        <v>1</v>
      </c>
      <c r="E94" t="s">
        <v>1</v>
      </c>
      <c r="F94" t="s">
        <v>1</v>
      </c>
      <c r="G94">
        <v>4</v>
      </c>
      <c r="H94">
        <v>0.1</v>
      </c>
      <c r="I94">
        <v>0.532</v>
      </c>
      <c r="J94">
        <v>75</v>
      </c>
      <c r="K94">
        <v>2.5</v>
      </c>
      <c r="L94" s="4">
        <f>IF(AND($H94&gt;=B$2,$I94&gt;=B$3,$J94&gt;=B$4,$K94&gt;=B$5),1,0)</f>
        <v>0</v>
      </c>
      <c r="M94" s="4">
        <f>IF(AND($H94&gt;=C$2,$I94&gt;=C$3,$J94&gt;=C$4,$K94&gt;=C$5),1,0)</f>
        <v>0</v>
      </c>
      <c r="N94" s="4">
        <f>IF(AND($H94&gt;=D$2,$I94&gt;=D$3,$J94&gt;=D$4,$K94&gt;=D$5),1,0)</f>
        <v>0</v>
      </c>
      <c r="O94" s="4">
        <f>IF(AND($H94&gt;=E$2,$I94&gt;=E$3,$J94&gt;=E$4,$K94&gt;=E$5),1,0)</f>
        <v>0</v>
      </c>
      <c r="P94" s="4">
        <f>IF(AND($H94&gt;=F$2,$I94&gt;=F$3,$J94&gt;=F$4,$K94&gt;=F$5),1,0)</f>
        <v>0</v>
      </c>
      <c r="Q94" s="4">
        <f>IF(AND($H94&gt;=G$2,$I94&gt;=G$3,$J94&gt;=G$4,$K94&gt;=G$5),1,0)</f>
        <v>1</v>
      </c>
      <c r="R94" s="4">
        <f>IF(AND($H94&gt;=H$2,$I94&gt;=H$3,$J94&gt;=H$4,$K94&gt;=H$5),1,0)</f>
        <v>1</v>
      </c>
      <c r="S94">
        <f>IF(OR(AND(L94,B$8),AND(M94,C$8),AND(N94,D$8),AND(O94,E$8),AND(P94,F$8),AND(Q94,G$8),AND(R94,H$8)),1,0)</f>
        <v>0</v>
      </c>
    </row>
    <row r="95" spans="1:19" ht="13.5">
      <c r="A95">
        <v>0</v>
      </c>
      <c r="B95" s="1">
        <v>0.6836689814814815</v>
      </c>
      <c r="C95" s="1">
        <v>0.6840509259259259</v>
      </c>
      <c r="D95" t="s">
        <v>1</v>
      </c>
      <c r="E95" t="s">
        <v>1</v>
      </c>
      <c r="F95" t="s">
        <v>1</v>
      </c>
      <c r="G95">
        <v>3</v>
      </c>
      <c r="H95">
        <v>0.091</v>
      </c>
      <c r="I95">
        <v>0.525</v>
      </c>
      <c r="J95">
        <v>100</v>
      </c>
      <c r="K95">
        <v>66.7</v>
      </c>
      <c r="L95" s="4">
        <f>IF(AND($H95&gt;=B$2,$I95&gt;=B$3,$J95&gt;=B$4,$K95&gt;=B$5),1,0)</f>
        <v>0</v>
      </c>
      <c r="M95" s="4">
        <f>IF(AND($H95&gt;=C$2,$I95&gt;=C$3,$J95&gt;=C$4,$K95&gt;=C$5),1,0)</f>
        <v>0</v>
      </c>
      <c r="N95" s="4">
        <f>IF(AND($H95&gt;=D$2,$I95&gt;=D$3,$J95&gt;=D$4,$K95&gt;=D$5),1,0)</f>
        <v>0</v>
      </c>
      <c r="O95" s="4">
        <f>IF(AND($H95&gt;=E$2,$I95&gt;=E$3,$J95&gt;=E$4,$K95&gt;=E$5),1,0)</f>
        <v>0</v>
      </c>
      <c r="P95" s="4">
        <f>IF(AND($H95&gt;=F$2,$I95&gt;=F$3,$J95&gt;=F$4,$K95&gt;=F$5),1,0)</f>
        <v>0</v>
      </c>
      <c r="Q95" s="4">
        <f>IF(AND($H95&gt;=G$2,$I95&gt;=G$3,$J95&gt;=G$4,$K95&gt;=G$5),1,0)</f>
        <v>1</v>
      </c>
      <c r="R95" s="4">
        <f>IF(AND($H95&gt;=H$2,$I95&gt;=H$3,$J95&gt;=H$4,$K95&gt;=H$5),1,0)</f>
        <v>1</v>
      </c>
      <c r="S95">
        <f>IF(OR(AND(L95,B$8),AND(M95,C$8),AND(N95,D$8),AND(O95,E$8),AND(P95,F$8),AND(Q95,G$8),AND(R95,H$8)),1,0)</f>
        <v>0</v>
      </c>
    </row>
    <row r="96" spans="1:19" ht="13.5">
      <c r="A96">
        <v>0</v>
      </c>
      <c r="B96" s="1">
        <v>0.842650462962963</v>
      </c>
      <c r="C96" s="1">
        <v>0.8428819444444445</v>
      </c>
      <c r="D96" t="s">
        <v>1</v>
      </c>
      <c r="E96" t="s">
        <v>1</v>
      </c>
      <c r="F96" t="s">
        <v>1</v>
      </c>
      <c r="G96">
        <v>3</v>
      </c>
      <c r="H96">
        <v>0.15</v>
      </c>
      <c r="I96">
        <v>0.524</v>
      </c>
      <c r="J96">
        <v>0</v>
      </c>
      <c r="K96">
        <v>0</v>
      </c>
      <c r="L96" s="4">
        <f>IF(AND($H96&gt;=B$2,$I96&gt;=B$3,$J96&gt;=B$4,$K96&gt;=B$5),1,0)</f>
        <v>0</v>
      </c>
      <c r="M96" s="4">
        <f>IF(AND($H96&gt;=C$2,$I96&gt;=C$3,$J96&gt;=C$4,$K96&gt;=C$5),1,0)</f>
        <v>0</v>
      </c>
      <c r="N96" s="4">
        <f>IF(AND($H96&gt;=D$2,$I96&gt;=D$3,$J96&gt;=D$4,$K96&gt;=D$5),1,0)</f>
        <v>0</v>
      </c>
      <c r="O96" s="4">
        <f>IF(AND($H96&gt;=E$2,$I96&gt;=E$3,$J96&gt;=E$4,$K96&gt;=E$5),1,0)</f>
        <v>0</v>
      </c>
      <c r="P96" s="4">
        <f>IF(AND($H96&gt;=F$2,$I96&gt;=F$3,$J96&gt;=F$4,$K96&gt;=F$5),1,0)</f>
        <v>0</v>
      </c>
      <c r="Q96" s="4">
        <f>IF(AND($H96&gt;=G$2,$I96&gt;=G$3,$J96&gt;=G$4,$K96&gt;=G$5),1,0)</f>
        <v>1</v>
      </c>
      <c r="R96" s="4">
        <f>IF(AND($H96&gt;=H$2,$I96&gt;=H$3,$J96&gt;=H$4,$K96&gt;=H$5),1,0)</f>
        <v>1</v>
      </c>
      <c r="S96">
        <f>IF(OR(AND(L96,B$8),AND(M96,C$8),AND(N96,D$8),AND(O96,E$8),AND(P96,F$8),AND(Q96,G$8),AND(R96,H$8)),1,0)</f>
        <v>0</v>
      </c>
    </row>
    <row r="97" spans="1:19" ht="13.5">
      <c r="A97">
        <v>0</v>
      </c>
      <c r="B97" s="1">
        <v>0.82875</v>
      </c>
      <c r="C97" s="1">
        <v>0.8291898148148148</v>
      </c>
      <c r="D97" t="s">
        <v>1</v>
      </c>
      <c r="E97" t="s">
        <v>1</v>
      </c>
      <c r="F97" t="s">
        <v>1</v>
      </c>
      <c r="G97">
        <v>3</v>
      </c>
      <c r="H97">
        <v>0.079</v>
      </c>
      <c r="I97">
        <v>0.524</v>
      </c>
      <c r="J97">
        <v>66.67</v>
      </c>
      <c r="K97" s="5">
        <v>0</v>
      </c>
      <c r="L97" s="4">
        <f>IF(AND($H97&gt;=B$2,$I97&gt;=B$3,$J97&gt;=B$4,$K97&gt;=B$5),1,0)</f>
        <v>0</v>
      </c>
      <c r="M97" s="4">
        <f>IF(AND($H97&gt;=C$2,$I97&gt;=C$3,$J97&gt;=C$4,$K97&gt;=C$5),1,0)</f>
        <v>0</v>
      </c>
      <c r="N97" s="4">
        <f>IF(AND($H97&gt;=D$2,$I97&gt;=D$3,$J97&gt;=D$4,$K97&gt;=D$5),1,0)</f>
        <v>0</v>
      </c>
      <c r="O97" s="4">
        <f>IF(AND($H97&gt;=E$2,$I97&gt;=E$3,$J97&gt;=E$4,$K97&gt;=E$5),1,0)</f>
        <v>0</v>
      </c>
      <c r="P97" s="4">
        <f>IF(AND($H97&gt;=F$2,$I97&gt;=F$3,$J97&gt;=F$4,$K97&gt;=F$5),1,0)</f>
        <v>0</v>
      </c>
      <c r="Q97" s="4">
        <f>IF(AND($H97&gt;=G$2,$I97&gt;=G$3,$J97&gt;=G$4,$K97&gt;=G$5),1,0)</f>
        <v>1</v>
      </c>
      <c r="R97" s="4">
        <f>IF(AND($H97&gt;=H$2,$I97&gt;=H$3,$J97&gt;=H$4,$K97&gt;=H$5),1,0)</f>
        <v>1</v>
      </c>
      <c r="S97">
        <f>IF(OR(AND(L97,B$8),AND(M97,C$8),AND(N97,D$8),AND(O97,E$8),AND(P97,F$8),AND(Q97,G$8),AND(R97,H$8)),1,0)</f>
        <v>0</v>
      </c>
    </row>
    <row r="98" spans="1:19" ht="13.5">
      <c r="A98">
        <v>0</v>
      </c>
      <c r="B98" s="1">
        <v>0.8969560185185186</v>
      </c>
      <c r="C98" s="1">
        <v>0.8972569444444445</v>
      </c>
      <c r="D98" t="s">
        <v>1</v>
      </c>
      <c r="E98" t="s">
        <v>1</v>
      </c>
      <c r="F98" t="s">
        <v>1</v>
      </c>
      <c r="G98">
        <v>3</v>
      </c>
      <c r="H98">
        <v>0.115</v>
      </c>
      <c r="I98">
        <v>0.508</v>
      </c>
      <c r="J98">
        <v>100</v>
      </c>
      <c r="K98">
        <v>1.6</v>
      </c>
      <c r="L98" s="4">
        <f>IF(AND($H98&gt;=B$2,$I98&gt;=B$3,$J98&gt;=B$4,$K98&gt;=B$5),1,0)</f>
        <v>0</v>
      </c>
      <c r="M98" s="4">
        <f>IF(AND($H98&gt;=C$2,$I98&gt;=C$3,$J98&gt;=C$4,$K98&gt;=C$5),1,0)</f>
        <v>0</v>
      </c>
      <c r="N98" s="4">
        <f>IF(AND($H98&gt;=D$2,$I98&gt;=D$3,$J98&gt;=D$4,$K98&gt;=D$5),1,0)</f>
        <v>0</v>
      </c>
      <c r="O98" s="4">
        <f>IF(AND($H98&gt;=E$2,$I98&gt;=E$3,$J98&gt;=E$4,$K98&gt;=E$5),1,0)</f>
        <v>0</v>
      </c>
      <c r="P98" s="4">
        <f>IF(AND($H98&gt;=F$2,$I98&gt;=F$3,$J98&gt;=F$4,$K98&gt;=F$5),1,0)</f>
        <v>0</v>
      </c>
      <c r="Q98" s="4">
        <f>IF(AND($H98&gt;=G$2,$I98&gt;=G$3,$J98&gt;=G$4,$K98&gt;=G$5),1,0)</f>
        <v>1</v>
      </c>
      <c r="R98" s="4">
        <f>IF(AND($H98&gt;=H$2,$I98&gt;=H$3,$J98&gt;=H$4,$K98&gt;=H$5),1,0)</f>
        <v>1</v>
      </c>
      <c r="S98">
        <f>IF(OR(AND(L98,B$8),AND(M98,C$8),AND(N98,D$8),AND(O98,E$8),AND(P98,F$8),AND(Q98,G$8),AND(R98,H$8)),1,0)</f>
        <v>0</v>
      </c>
    </row>
    <row r="99" spans="1:19" ht="13.5">
      <c r="A99">
        <v>0</v>
      </c>
      <c r="B99" s="1">
        <v>0.030127314814814815</v>
      </c>
      <c r="C99" s="1">
        <v>0.030289351851851855</v>
      </c>
      <c r="D99" t="s">
        <v>1</v>
      </c>
      <c r="E99" t="s">
        <v>1</v>
      </c>
      <c r="F99" t="s">
        <v>1</v>
      </c>
      <c r="G99">
        <v>3</v>
      </c>
      <c r="H99">
        <v>0.214</v>
      </c>
      <c r="I99">
        <v>0.505</v>
      </c>
      <c r="J99">
        <v>66.67</v>
      </c>
      <c r="K99">
        <v>5.9</v>
      </c>
      <c r="L99" s="4">
        <f>IF(AND($H99&gt;=B$2,$I99&gt;=B$3,$J99&gt;=B$4,$K99&gt;=B$5),1,0)</f>
        <v>0</v>
      </c>
      <c r="M99" s="4">
        <f>IF(AND($H99&gt;=C$2,$I99&gt;=C$3,$J99&gt;=C$4,$K99&gt;=C$5),1,0)</f>
        <v>0</v>
      </c>
      <c r="N99" s="4">
        <f>IF(AND($H99&gt;=D$2,$I99&gt;=D$3,$J99&gt;=D$4,$K99&gt;=D$5),1,0)</f>
        <v>0</v>
      </c>
      <c r="O99" s="4">
        <f>IF(AND($H99&gt;=E$2,$I99&gt;=E$3,$J99&gt;=E$4,$K99&gt;=E$5),1,0)</f>
        <v>0</v>
      </c>
      <c r="P99" s="4">
        <f>IF(AND($H99&gt;=F$2,$I99&gt;=F$3,$J99&gt;=F$4,$K99&gt;=F$5),1,0)</f>
        <v>0</v>
      </c>
      <c r="Q99" s="4">
        <f>IF(AND($H99&gt;=G$2,$I99&gt;=G$3,$J99&gt;=G$4,$K99&gt;=G$5),1,0)</f>
        <v>1</v>
      </c>
      <c r="R99" s="4">
        <f>IF(AND($H99&gt;=H$2,$I99&gt;=H$3,$J99&gt;=H$4,$K99&gt;=H$5),1,0)</f>
        <v>1</v>
      </c>
      <c r="S99">
        <f>IF(OR(AND(L99,B$8),AND(M99,C$8),AND(N99,D$8),AND(O99,E$8),AND(P99,F$8),AND(Q99,G$8),AND(R99,H$8)),1,0)</f>
        <v>0</v>
      </c>
    </row>
    <row r="100" spans="1:19" ht="13.5">
      <c r="A100">
        <v>0</v>
      </c>
      <c r="B100" s="1">
        <v>0.9342592592592592</v>
      </c>
      <c r="C100" s="1">
        <v>0.9347800925925926</v>
      </c>
      <c r="D100" t="s">
        <v>1</v>
      </c>
      <c r="E100" t="s">
        <v>1</v>
      </c>
      <c r="F100" t="s">
        <v>1</v>
      </c>
      <c r="G100">
        <v>3</v>
      </c>
      <c r="H100">
        <v>0.067</v>
      </c>
      <c r="I100">
        <v>0.498</v>
      </c>
      <c r="J100">
        <v>100</v>
      </c>
      <c r="K100">
        <v>0</v>
      </c>
      <c r="L100" s="4">
        <f>IF(AND($H100&gt;=B$2,$I100&gt;=B$3,$J100&gt;=B$4,$K100&gt;=B$5),1,0)</f>
        <v>0</v>
      </c>
      <c r="M100" s="4">
        <f>IF(AND($H100&gt;=C$2,$I100&gt;=C$3,$J100&gt;=C$4,$K100&gt;=C$5),1,0)</f>
        <v>0</v>
      </c>
      <c r="N100" s="4">
        <f>IF(AND($H100&gt;=D$2,$I100&gt;=D$3,$J100&gt;=D$4,$K100&gt;=D$5),1,0)</f>
        <v>0</v>
      </c>
      <c r="O100" s="4">
        <f>IF(AND($H100&gt;=E$2,$I100&gt;=E$3,$J100&gt;=E$4,$K100&gt;=E$5),1,0)</f>
        <v>0</v>
      </c>
      <c r="P100" s="4">
        <f>IF(AND($H100&gt;=F$2,$I100&gt;=F$3,$J100&gt;=F$4,$K100&gt;=F$5),1,0)</f>
        <v>0</v>
      </c>
      <c r="Q100" s="4">
        <f>IF(AND($H100&gt;=G$2,$I100&gt;=G$3,$J100&gt;=G$4,$K100&gt;=G$5),1,0)</f>
        <v>1</v>
      </c>
      <c r="R100" s="4">
        <f>IF(AND($H100&gt;=H$2,$I100&gt;=H$3,$J100&gt;=H$4,$K100&gt;=H$5),1,0)</f>
        <v>1</v>
      </c>
      <c r="S100">
        <f>IF(OR(AND(L100,B$8),AND(M100,C$8),AND(N100,D$8),AND(O100,E$8),AND(P100,F$8),AND(Q100,G$8),AND(R100,H$8)),1,0)</f>
        <v>0</v>
      </c>
    </row>
    <row r="101" spans="1:19" ht="13.5">
      <c r="A101">
        <v>0</v>
      </c>
      <c r="B101" s="1">
        <v>0.02146990740740741</v>
      </c>
      <c r="C101" s="1">
        <v>0.02162037037037037</v>
      </c>
      <c r="D101" t="s">
        <v>1</v>
      </c>
      <c r="E101" t="s">
        <v>1</v>
      </c>
      <c r="F101" t="s">
        <v>1</v>
      </c>
      <c r="G101">
        <v>3</v>
      </c>
      <c r="H101">
        <v>0.231</v>
      </c>
      <c r="I101">
        <v>0.494</v>
      </c>
      <c r="J101">
        <v>66.67</v>
      </c>
      <c r="K101">
        <v>22.2</v>
      </c>
      <c r="L101" s="4">
        <f>IF(AND($H101&gt;=B$2,$I101&gt;=B$3,$J101&gt;=B$4,$K101&gt;=B$5),1,0)</f>
        <v>0</v>
      </c>
      <c r="M101" s="4">
        <f>IF(AND($H101&gt;=C$2,$I101&gt;=C$3,$J101&gt;=C$4,$K101&gt;=C$5),1,0)</f>
        <v>0</v>
      </c>
      <c r="N101" s="4">
        <f>IF(AND($H101&gt;=D$2,$I101&gt;=D$3,$J101&gt;=D$4,$K101&gt;=D$5),1,0)</f>
        <v>0</v>
      </c>
      <c r="O101" s="4">
        <f>IF(AND($H101&gt;=E$2,$I101&gt;=E$3,$J101&gt;=E$4,$K101&gt;=E$5),1,0)</f>
        <v>0</v>
      </c>
      <c r="P101" s="4">
        <f>IF(AND($H101&gt;=F$2,$I101&gt;=F$3,$J101&gt;=F$4,$K101&gt;=F$5),1,0)</f>
        <v>0</v>
      </c>
      <c r="Q101" s="4">
        <f>IF(AND($H101&gt;=G$2,$I101&gt;=G$3,$J101&gt;=G$4,$K101&gt;=G$5),1,0)</f>
        <v>1</v>
      </c>
      <c r="R101" s="4">
        <f>IF(AND($H101&gt;=H$2,$I101&gt;=H$3,$J101&gt;=H$4,$K101&gt;=H$5),1,0)</f>
        <v>1</v>
      </c>
      <c r="S101">
        <f>IF(OR(AND(L101,B$8),AND(M101,C$8),AND(N101,D$8),AND(O101,E$8),AND(P101,F$8),AND(Q101,G$8),AND(R101,H$8)),1,0)</f>
        <v>0</v>
      </c>
    </row>
    <row r="102" spans="1:19" ht="13.5">
      <c r="A102">
        <v>0</v>
      </c>
      <c r="B102" s="1">
        <v>0.8116319444444445</v>
      </c>
      <c r="C102" s="1">
        <v>0.811712962962963</v>
      </c>
      <c r="D102" t="s">
        <v>1</v>
      </c>
      <c r="E102" t="s">
        <v>1</v>
      </c>
      <c r="F102" t="s">
        <v>1</v>
      </c>
      <c r="G102">
        <v>3</v>
      </c>
      <c r="H102">
        <v>0.429</v>
      </c>
      <c r="I102">
        <v>0.482</v>
      </c>
      <c r="J102">
        <v>66.67</v>
      </c>
      <c r="K102">
        <v>0</v>
      </c>
      <c r="L102" s="4">
        <f>IF(AND($H102&gt;=B$2,$I102&gt;=B$3,$J102&gt;=B$4,$K102&gt;=B$5),1,0)</f>
        <v>0</v>
      </c>
      <c r="M102" s="4">
        <f>IF(AND($H102&gt;=C$2,$I102&gt;=C$3,$J102&gt;=C$4,$K102&gt;=C$5),1,0)</f>
        <v>0</v>
      </c>
      <c r="N102" s="4">
        <f>IF(AND($H102&gt;=D$2,$I102&gt;=D$3,$J102&gt;=D$4,$K102&gt;=D$5),1,0)</f>
        <v>0</v>
      </c>
      <c r="O102" s="4">
        <f>IF(AND($H102&gt;=E$2,$I102&gt;=E$3,$J102&gt;=E$4,$K102&gt;=E$5),1,0)</f>
        <v>0</v>
      </c>
      <c r="P102" s="4">
        <f>IF(AND($H102&gt;=F$2,$I102&gt;=F$3,$J102&gt;=F$4,$K102&gt;=F$5),1,0)</f>
        <v>0</v>
      </c>
      <c r="Q102" s="4">
        <f>IF(AND($H102&gt;=G$2,$I102&gt;=G$3,$J102&gt;=G$4,$K102&gt;=G$5),1,0)</f>
        <v>1</v>
      </c>
      <c r="R102" s="4">
        <f>IF(AND($H102&gt;=H$2,$I102&gt;=H$3,$J102&gt;=H$4,$K102&gt;=H$5),1,0)</f>
        <v>1</v>
      </c>
      <c r="S102">
        <f>IF(OR(AND(L102,B$8),AND(M102,C$8),AND(N102,D$8),AND(O102,E$8),AND(P102,F$8),AND(Q102,G$8),AND(R102,H$8)),1,0)</f>
        <v>0</v>
      </c>
    </row>
    <row r="103" spans="1:19" ht="13.5">
      <c r="A103">
        <v>0</v>
      </c>
      <c r="B103" s="1">
        <v>0.9918518518518519</v>
      </c>
      <c r="C103" s="1">
        <v>0.9920023148148148</v>
      </c>
      <c r="D103" t="s">
        <v>1</v>
      </c>
      <c r="E103" t="s">
        <v>1</v>
      </c>
      <c r="F103" t="s">
        <v>1</v>
      </c>
      <c r="G103">
        <v>3</v>
      </c>
      <c r="H103">
        <v>0.231</v>
      </c>
      <c r="I103">
        <v>0.466</v>
      </c>
      <c r="J103">
        <v>66.67</v>
      </c>
      <c r="K103">
        <v>0</v>
      </c>
      <c r="L103" s="4">
        <f>IF(AND($H103&gt;=B$2,$I103&gt;=B$3,$J103&gt;=B$4,$K103&gt;=B$5),1,0)</f>
        <v>0</v>
      </c>
      <c r="M103" s="4">
        <f>IF(AND($H103&gt;=C$2,$I103&gt;=C$3,$J103&gt;=C$4,$K103&gt;=C$5),1,0)</f>
        <v>0</v>
      </c>
      <c r="N103" s="4">
        <f>IF(AND($H103&gt;=D$2,$I103&gt;=D$3,$J103&gt;=D$4,$K103&gt;=D$5),1,0)</f>
        <v>0</v>
      </c>
      <c r="O103" s="4">
        <f>IF(AND($H103&gt;=E$2,$I103&gt;=E$3,$J103&gt;=E$4,$K103&gt;=E$5),1,0)</f>
        <v>0</v>
      </c>
      <c r="P103" s="4">
        <f>IF(AND($H103&gt;=F$2,$I103&gt;=F$3,$J103&gt;=F$4,$K103&gt;=F$5),1,0)</f>
        <v>0</v>
      </c>
      <c r="Q103" s="4">
        <f>IF(AND($H103&gt;=G$2,$I103&gt;=G$3,$J103&gt;=G$4,$K103&gt;=G$5),1,0)</f>
        <v>1</v>
      </c>
      <c r="R103" s="4">
        <f>IF(AND($H103&gt;=H$2,$I103&gt;=H$3,$J103&gt;=H$4,$K103&gt;=H$5),1,0)</f>
        <v>1</v>
      </c>
      <c r="S103">
        <f>IF(OR(AND(L103,B$8),AND(M103,C$8),AND(N103,D$8),AND(O103,E$8),AND(P103,F$8),AND(Q103,G$8),AND(R103,H$8)),1,0)</f>
        <v>0</v>
      </c>
    </row>
    <row r="104" spans="1:19" ht="13.5">
      <c r="A104">
        <v>0</v>
      </c>
      <c r="B104" s="1">
        <v>0.894849537037037</v>
      </c>
      <c r="C104" s="1">
        <v>0.8952314814814816</v>
      </c>
      <c r="D104" t="s">
        <v>1</v>
      </c>
      <c r="E104" t="s">
        <v>1</v>
      </c>
      <c r="F104" t="s">
        <v>1</v>
      </c>
      <c r="G104">
        <v>3</v>
      </c>
      <c r="H104">
        <v>0.091</v>
      </c>
      <c r="I104">
        <v>0.456</v>
      </c>
      <c r="J104">
        <v>100</v>
      </c>
      <c r="K104">
        <v>0</v>
      </c>
      <c r="L104" s="4">
        <f>IF(AND($H104&gt;=B$2,$I104&gt;=B$3,$J104&gt;=B$4,$K104&gt;=B$5),1,0)</f>
        <v>0</v>
      </c>
      <c r="M104" s="4">
        <f>IF(AND($H104&gt;=C$2,$I104&gt;=C$3,$J104&gt;=C$4,$K104&gt;=C$5),1,0)</f>
        <v>0</v>
      </c>
      <c r="N104" s="4">
        <f>IF(AND($H104&gt;=D$2,$I104&gt;=D$3,$J104&gt;=D$4,$K104&gt;=D$5),1,0)</f>
        <v>0</v>
      </c>
      <c r="O104" s="4">
        <f>IF(AND($H104&gt;=E$2,$I104&gt;=E$3,$J104&gt;=E$4,$K104&gt;=E$5),1,0)</f>
        <v>0</v>
      </c>
      <c r="P104" s="4">
        <f>IF(AND($H104&gt;=F$2,$I104&gt;=F$3,$J104&gt;=F$4,$K104&gt;=F$5),1,0)</f>
        <v>0</v>
      </c>
      <c r="Q104" s="4">
        <f>IF(AND($H104&gt;=G$2,$I104&gt;=G$3,$J104&gt;=G$4,$K104&gt;=G$5),1,0)</f>
        <v>1</v>
      </c>
      <c r="R104" s="4">
        <f>IF(AND($H104&gt;=H$2,$I104&gt;=H$3,$J104&gt;=H$4,$K104&gt;=H$5),1,0)</f>
        <v>1</v>
      </c>
      <c r="S104">
        <f>IF(OR(AND(L104,B$8),AND(M104,C$8),AND(N104,D$8),AND(O104,E$8),AND(P104,F$8),AND(Q104,G$8),AND(R104,H$8)),1,0)</f>
        <v>0</v>
      </c>
    </row>
    <row r="105" spans="1:19" ht="13.5">
      <c r="A105">
        <v>0</v>
      </c>
      <c r="B105" s="1">
        <v>0.9584606481481481</v>
      </c>
      <c r="C105" s="1">
        <v>0.9589120370370371</v>
      </c>
      <c r="D105" t="s">
        <v>1</v>
      </c>
      <c r="E105" t="s">
        <v>1</v>
      </c>
      <c r="F105" t="s">
        <v>1</v>
      </c>
      <c r="G105">
        <v>3</v>
      </c>
      <c r="H105">
        <v>0.077</v>
      </c>
      <c r="I105">
        <v>0.456</v>
      </c>
      <c r="J105">
        <v>66.67</v>
      </c>
      <c r="K105" s="5">
        <v>0</v>
      </c>
      <c r="L105" s="4">
        <f>IF(AND($H105&gt;=B$2,$I105&gt;=B$3,$J105&gt;=B$4,$K105&gt;=B$5),1,0)</f>
        <v>0</v>
      </c>
      <c r="M105" s="4">
        <f>IF(AND($H105&gt;=C$2,$I105&gt;=C$3,$J105&gt;=C$4,$K105&gt;=C$5),1,0)</f>
        <v>0</v>
      </c>
      <c r="N105" s="4">
        <f>IF(AND($H105&gt;=D$2,$I105&gt;=D$3,$J105&gt;=D$4,$K105&gt;=D$5),1,0)</f>
        <v>0</v>
      </c>
      <c r="O105" s="4">
        <f>IF(AND($H105&gt;=E$2,$I105&gt;=E$3,$J105&gt;=E$4,$K105&gt;=E$5),1,0)</f>
        <v>0</v>
      </c>
      <c r="P105" s="4">
        <f>IF(AND($H105&gt;=F$2,$I105&gt;=F$3,$J105&gt;=F$4,$K105&gt;=F$5),1,0)</f>
        <v>0</v>
      </c>
      <c r="Q105" s="4">
        <f>IF(AND($H105&gt;=G$2,$I105&gt;=G$3,$J105&gt;=G$4,$K105&gt;=G$5),1,0)</f>
        <v>1</v>
      </c>
      <c r="R105" s="4">
        <f>IF(AND($H105&gt;=H$2,$I105&gt;=H$3,$J105&gt;=H$4,$K105&gt;=H$5),1,0)</f>
        <v>1</v>
      </c>
      <c r="S105">
        <f>IF(OR(AND(L105,B$8),AND(M105,C$8),AND(N105,D$8),AND(O105,E$8),AND(P105,F$8),AND(Q105,G$8),AND(R105,H$8)),1,0)</f>
        <v>0</v>
      </c>
    </row>
    <row r="106" spans="1:19" ht="13.5">
      <c r="A106">
        <v>0</v>
      </c>
      <c r="B106" s="1">
        <v>0.997175925925926</v>
      </c>
      <c r="C106" s="1">
        <v>0.9975694444444444</v>
      </c>
      <c r="D106" t="s">
        <v>1</v>
      </c>
      <c r="E106" t="s">
        <v>1</v>
      </c>
      <c r="F106" t="s">
        <v>1</v>
      </c>
      <c r="G106">
        <v>3</v>
      </c>
      <c r="H106">
        <v>0.088</v>
      </c>
      <c r="I106">
        <v>0.455</v>
      </c>
      <c r="J106">
        <v>0</v>
      </c>
      <c r="K106">
        <v>0</v>
      </c>
      <c r="L106" s="4">
        <f>IF(AND($H106&gt;=B$2,$I106&gt;=B$3,$J106&gt;=B$4,$K106&gt;=B$5),1,0)</f>
        <v>0</v>
      </c>
      <c r="M106" s="4">
        <f>IF(AND($H106&gt;=C$2,$I106&gt;=C$3,$J106&gt;=C$4,$K106&gt;=C$5),1,0)</f>
        <v>0</v>
      </c>
      <c r="N106" s="4">
        <f>IF(AND($H106&gt;=D$2,$I106&gt;=D$3,$J106&gt;=D$4,$K106&gt;=D$5),1,0)</f>
        <v>0</v>
      </c>
      <c r="O106" s="4">
        <f>IF(AND($H106&gt;=E$2,$I106&gt;=E$3,$J106&gt;=E$4,$K106&gt;=E$5),1,0)</f>
        <v>0</v>
      </c>
      <c r="P106" s="4">
        <f>IF(AND($H106&gt;=F$2,$I106&gt;=F$3,$J106&gt;=F$4,$K106&gt;=F$5),1,0)</f>
        <v>0</v>
      </c>
      <c r="Q106" s="4">
        <f>IF(AND($H106&gt;=G$2,$I106&gt;=G$3,$J106&gt;=G$4,$K106&gt;=G$5),1,0)</f>
        <v>1</v>
      </c>
      <c r="R106" s="4">
        <f>IF(AND($H106&gt;=H$2,$I106&gt;=H$3,$J106&gt;=H$4,$K106&gt;=H$5),1,0)</f>
        <v>1</v>
      </c>
      <c r="S106">
        <f>IF(OR(AND(L106,B$8),AND(M106,C$8),AND(N106,D$8),AND(O106,E$8),AND(P106,F$8),AND(Q106,G$8),AND(R106,H$8)),1,0)</f>
        <v>0</v>
      </c>
    </row>
    <row r="107" spans="1:19" ht="13.5">
      <c r="A107">
        <v>0</v>
      </c>
      <c r="B107" s="1">
        <v>0.004930555555555555</v>
      </c>
      <c r="C107" s="1">
        <v>0.005138888888888889</v>
      </c>
      <c r="D107" t="s">
        <v>1</v>
      </c>
      <c r="E107" t="s">
        <v>1</v>
      </c>
      <c r="F107" t="s">
        <v>1</v>
      </c>
      <c r="G107">
        <v>3</v>
      </c>
      <c r="H107">
        <v>0.167</v>
      </c>
      <c r="I107">
        <v>0.453</v>
      </c>
      <c r="J107">
        <v>0</v>
      </c>
      <c r="K107">
        <v>0</v>
      </c>
      <c r="L107" s="4">
        <f>IF(AND($H107&gt;=B$2,$I107&gt;=B$3,$J107&gt;=B$4,$K107&gt;=B$5),1,0)</f>
        <v>0</v>
      </c>
      <c r="M107" s="4">
        <f>IF(AND($H107&gt;=C$2,$I107&gt;=C$3,$J107&gt;=C$4,$K107&gt;=C$5),1,0)</f>
        <v>0</v>
      </c>
      <c r="N107" s="4">
        <f>IF(AND($H107&gt;=D$2,$I107&gt;=D$3,$J107&gt;=D$4,$K107&gt;=D$5),1,0)</f>
        <v>0</v>
      </c>
      <c r="O107" s="4">
        <f>IF(AND($H107&gt;=E$2,$I107&gt;=E$3,$J107&gt;=E$4,$K107&gt;=E$5),1,0)</f>
        <v>0</v>
      </c>
      <c r="P107" s="4">
        <f>IF(AND($H107&gt;=F$2,$I107&gt;=F$3,$J107&gt;=F$4,$K107&gt;=F$5),1,0)</f>
        <v>0</v>
      </c>
      <c r="Q107" s="4">
        <f>IF(AND($H107&gt;=G$2,$I107&gt;=G$3,$J107&gt;=G$4,$K107&gt;=G$5),1,0)</f>
        <v>1</v>
      </c>
      <c r="R107" s="4">
        <f>IF(AND($H107&gt;=H$2,$I107&gt;=H$3,$J107&gt;=H$4,$K107&gt;=H$5),1,0)</f>
        <v>1</v>
      </c>
      <c r="S107">
        <f>IF(OR(AND(L107,B$8),AND(M107,C$8),AND(N107,D$8),AND(O107,E$8),AND(P107,F$8),AND(Q107,G$8),AND(R107,H$8)),1,0)</f>
        <v>0</v>
      </c>
    </row>
    <row r="108" spans="1:19" ht="13.5">
      <c r="A108">
        <v>0</v>
      </c>
      <c r="B108" s="1">
        <v>0.9594907407407408</v>
      </c>
      <c r="C108" s="1">
        <v>0.9598726851851852</v>
      </c>
      <c r="D108" t="s">
        <v>1</v>
      </c>
      <c r="E108" t="s">
        <v>1</v>
      </c>
      <c r="F108" t="s">
        <v>1</v>
      </c>
      <c r="G108">
        <v>3</v>
      </c>
      <c r="H108">
        <v>0.091</v>
      </c>
      <c r="I108">
        <v>0.449</v>
      </c>
      <c r="J108">
        <v>0</v>
      </c>
      <c r="K108">
        <v>0</v>
      </c>
      <c r="L108" s="4">
        <f>IF(AND($H108&gt;=B$2,$I108&gt;=B$3,$J108&gt;=B$4,$K108&gt;=B$5),1,0)</f>
        <v>0</v>
      </c>
      <c r="M108" s="4">
        <f>IF(AND($H108&gt;=C$2,$I108&gt;=C$3,$J108&gt;=C$4,$K108&gt;=C$5),1,0)</f>
        <v>0</v>
      </c>
      <c r="N108" s="4">
        <f>IF(AND($H108&gt;=D$2,$I108&gt;=D$3,$J108&gt;=D$4,$K108&gt;=D$5),1,0)</f>
        <v>0</v>
      </c>
      <c r="O108" s="4">
        <f>IF(AND($H108&gt;=E$2,$I108&gt;=E$3,$J108&gt;=E$4,$K108&gt;=E$5),1,0)</f>
        <v>0</v>
      </c>
      <c r="P108" s="4">
        <f>IF(AND($H108&gt;=F$2,$I108&gt;=F$3,$J108&gt;=F$4,$K108&gt;=F$5),1,0)</f>
        <v>0</v>
      </c>
      <c r="Q108" s="4">
        <f>IF(AND($H108&gt;=G$2,$I108&gt;=G$3,$J108&gt;=G$4,$K108&gt;=G$5),1,0)</f>
        <v>1</v>
      </c>
      <c r="R108" s="4">
        <f>IF(AND($H108&gt;=H$2,$I108&gt;=H$3,$J108&gt;=H$4,$K108&gt;=H$5),1,0)</f>
        <v>1</v>
      </c>
      <c r="S108">
        <f>IF(OR(AND(L108,B$8),AND(M108,C$8),AND(N108,D$8),AND(O108,E$8),AND(P108,F$8),AND(Q108,G$8),AND(R108,H$8)),1,0)</f>
        <v>0</v>
      </c>
    </row>
    <row r="109" spans="1:19" ht="13.5">
      <c r="A109">
        <v>0</v>
      </c>
      <c r="B109" s="1">
        <v>0.9275578703703703</v>
      </c>
      <c r="C109" s="1">
        <v>0.9280208333333334</v>
      </c>
      <c r="D109" t="s">
        <v>1</v>
      </c>
      <c r="E109" t="s">
        <v>1</v>
      </c>
      <c r="F109" t="s">
        <v>1</v>
      </c>
      <c r="G109">
        <v>3</v>
      </c>
      <c r="H109">
        <v>0.075</v>
      </c>
      <c r="I109">
        <v>0.44</v>
      </c>
      <c r="J109">
        <v>66.67</v>
      </c>
      <c r="K109">
        <v>0</v>
      </c>
      <c r="L109" s="4">
        <f>IF(AND($H109&gt;=B$2,$I109&gt;=B$3,$J109&gt;=B$4,$K109&gt;=B$5),1,0)</f>
        <v>0</v>
      </c>
      <c r="M109" s="4">
        <f>IF(AND($H109&gt;=C$2,$I109&gt;=C$3,$J109&gt;=C$4,$K109&gt;=C$5),1,0)</f>
        <v>0</v>
      </c>
      <c r="N109" s="4">
        <f>IF(AND($H109&gt;=D$2,$I109&gt;=D$3,$J109&gt;=D$4,$K109&gt;=D$5),1,0)</f>
        <v>0</v>
      </c>
      <c r="O109" s="4">
        <f>IF(AND($H109&gt;=E$2,$I109&gt;=E$3,$J109&gt;=E$4,$K109&gt;=E$5),1,0)</f>
        <v>0</v>
      </c>
      <c r="P109" s="4">
        <f>IF(AND($H109&gt;=F$2,$I109&gt;=F$3,$J109&gt;=F$4,$K109&gt;=F$5),1,0)</f>
        <v>0</v>
      </c>
      <c r="Q109" s="4">
        <f>IF(AND($H109&gt;=G$2,$I109&gt;=G$3,$J109&gt;=G$4,$K109&gt;=G$5),1,0)</f>
        <v>1</v>
      </c>
      <c r="R109" s="4">
        <f>IF(AND($H109&gt;=H$2,$I109&gt;=H$3,$J109&gt;=H$4,$K109&gt;=H$5),1,0)</f>
        <v>1</v>
      </c>
      <c r="S109">
        <f>IF(OR(AND(L109,B$8),AND(M109,C$8),AND(N109,D$8),AND(O109,E$8),AND(P109,F$8),AND(Q109,G$8),AND(R109,H$8)),1,0)</f>
        <v>0</v>
      </c>
    </row>
    <row r="110" spans="1:19" ht="13.5">
      <c r="A110">
        <v>0</v>
      </c>
      <c r="B110" s="1">
        <v>0.9857407407407407</v>
      </c>
      <c r="C110" s="1">
        <v>0.9858564814814814</v>
      </c>
      <c r="D110" t="s">
        <v>1</v>
      </c>
      <c r="E110" t="s">
        <v>1</v>
      </c>
      <c r="F110" t="s">
        <v>1</v>
      </c>
      <c r="G110">
        <v>3</v>
      </c>
      <c r="H110">
        <v>0.3</v>
      </c>
      <c r="I110">
        <v>0.439</v>
      </c>
      <c r="J110">
        <v>66.67</v>
      </c>
      <c r="K110">
        <v>0</v>
      </c>
      <c r="L110" s="4">
        <f>IF(AND($H110&gt;=B$2,$I110&gt;=B$3,$J110&gt;=B$4,$K110&gt;=B$5),1,0)</f>
        <v>0</v>
      </c>
      <c r="M110" s="4">
        <f>IF(AND($H110&gt;=C$2,$I110&gt;=C$3,$J110&gt;=C$4,$K110&gt;=C$5),1,0)</f>
        <v>0</v>
      </c>
      <c r="N110" s="4">
        <f>IF(AND($H110&gt;=D$2,$I110&gt;=D$3,$J110&gt;=D$4,$K110&gt;=D$5),1,0)</f>
        <v>0</v>
      </c>
      <c r="O110" s="4">
        <f>IF(AND($H110&gt;=E$2,$I110&gt;=E$3,$J110&gt;=E$4,$K110&gt;=E$5),1,0)</f>
        <v>0</v>
      </c>
      <c r="P110" s="4">
        <f>IF(AND($H110&gt;=F$2,$I110&gt;=F$3,$J110&gt;=F$4,$K110&gt;=F$5),1,0)</f>
        <v>0</v>
      </c>
      <c r="Q110" s="4">
        <f>IF(AND($H110&gt;=G$2,$I110&gt;=G$3,$J110&gt;=G$4,$K110&gt;=G$5),1,0)</f>
        <v>1</v>
      </c>
      <c r="R110" s="4">
        <f>IF(AND($H110&gt;=H$2,$I110&gt;=H$3,$J110&gt;=H$4,$K110&gt;=H$5),1,0)</f>
        <v>1</v>
      </c>
      <c r="S110">
        <f>IF(OR(AND(L110,B$8),AND(M110,C$8),AND(N110,D$8),AND(O110,E$8),AND(P110,F$8),AND(Q110,G$8),AND(R110,H$8)),1,0)</f>
        <v>0</v>
      </c>
    </row>
    <row r="111" spans="1:19" ht="13.5">
      <c r="A111">
        <v>0</v>
      </c>
      <c r="B111" s="1">
        <v>0.9454861111111111</v>
      </c>
      <c r="C111" s="1">
        <v>0.9458796296296296</v>
      </c>
      <c r="D111" t="s">
        <v>1</v>
      </c>
      <c r="E111" t="s">
        <v>1</v>
      </c>
      <c r="F111" t="s">
        <v>1</v>
      </c>
      <c r="G111">
        <v>3</v>
      </c>
      <c r="H111">
        <v>0.088</v>
      </c>
      <c r="I111">
        <v>0.437</v>
      </c>
      <c r="J111">
        <v>100</v>
      </c>
      <c r="K111">
        <v>1.4</v>
      </c>
      <c r="L111" s="4">
        <f>IF(AND($H111&gt;=B$2,$I111&gt;=B$3,$J111&gt;=B$4,$K111&gt;=B$5),1,0)</f>
        <v>0</v>
      </c>
      <c r="M111" s="4">
        <f>IF(AND($H111&gt;=C$2,$I111&gt;=C$3,$J111&gt;=C$4,$K111&gt;=C$5),1,0)</f>
        <v>0</v>
      </c>
      <c r="N111" s="4">
        <f>IF(AND($H111&gt;=D$2,$I111&gt;=D$3,$J111&gt;=D$4,$K111&gt;=D$5),1,0)</f>
        <v>0</v>
      </c>
      <c r="O111" s="4">
        <f>IF(AND($H111&gt;=E$2,$I111&gt;=E$3,$J111&gt;=E$4,$K111&gt;=E$5),1,0)</f>
        <v>0</v>
      </c>
      <c r="P111" s="4">
        <f>IF(AND($H111&gt;=F$2,$I111&gt;=F$3,$J111&gt;=F$4,$K111&gt;=F$5),1,0)</f>
        <v>0</v>
      </c>
      <c r="Q111" s="4">
        <f>IF(AND($H111&gt;=G$2,$I111&gt;=G$3,$J111&gt;=G$4,$K111&gt;=G$5),1,0)</f>
        <v>1</v>
      </c>
      <c r="R111" s="4">
        <f>IF(AND($H111&gt;=H$2,$I111&gt;=H$3,$J111&gt;=H$4,$K111&gt;=H$5),1,0)</f>
        <v>1</v>
      </c>
      <c r="S111">
        <f>IF(OR(AND(L111,B$8),AND(M111,C$8),AND(N111,D$8),AND(O111,E$8),AND(P111,F$8),AND(Q111,G$8),AND(R111,H$8)),1,0)</f>
        <v>0</v>
      </c>
    </row>
    <row r="112" spans="1:19" ht="13.5">
      <c r="A112">
        <v>0</v>
      </c>
      <c r="B112" s="1">
        <v>0.009305555555555555</v>
      </c>
      <c r="C112" s="1">
        <v>0.009444444444444445</v>
      </c>
      <c r="D112" t="s">
        <v>1</v>
      </c>
      <c r="E112" t="s">
        <v>1</v>
      </c>
      <c r="F112" t="s">
        <v>1</v>
      </c>
      <c r="G112">
        <v>3</v>
      </c>
      <c r="H112">
        <v>0.25</v>
      </c>
      <c r="I112">
        <v>0.435</v>
      </c>
      <c r="J112">
        <v>0</v>
      </c>
      <c r="K112">
        <v>0</v>
      </c>
      <c r="L112" s="4">
        <f>IF(AND($H112&gt;=B$2,$I112&gt;=B$3,$J112&gt;=B$4,$K112&gt;=B$5),1,0)</f>
        <v>0</v>
      </c>
      <c r="M112" s="4">
        <f>IF(AND($H112&gt;=C$2,$I112&gt;=C$3,$J112&gt;=C$4,$K112&gt;=C$5),1,0)</f>
        <v>0</v>
      </c>
      <c r="N112" s="4">
        <f>IF(AND($H112&gt;=D$2,$I112&gt;=D$3,$J112&gt;=D$4,$K112&gt;=D$5),1,0)</f>
        <v>0</v>
      </c>
      <c r="O112" s="4">
        <f>IF(AND($H112&gt;=E$2,$I112&gt;=E$3,$J112&gt;=E$4,$K112&gt;=E$5),1,0)</f>
        <v>0</v>
      </c>
      <c r="P112" s="4">
        <f>IF(AND($H112&gt;=F$2,$I112&gt;=F$3,$J112&gt;=F$4,$K112&gt;=F$5),1,0)</f>
        <v>0</v>
      </c>
      <c r="Q112" s="4">
        <f>IF(AND($H112&gt;=G$2,$I112&gt;=G$3,$J112&gt;=G$4,$K112&gt;=G$5),1,0)</f>
        <v>1</v>
      </c>
      <c r="R112" s="4">
        <f>IF(AND($H112&gt;=H$2,$I112&gt;=H$3,$J112&gt;=H$4,$K112&gt;=H$5),1,0)</f>
        <v>1</v>
      </c>
      <c r="S112">
        <f>IF(OR(AND(L112,B$8),AND(M112,C$8),AND(N112,D$8),AND(O112,E$8),AND(P112,F$8),AND(Q112,G$8),AND(R112,H$8)),1,0)</f>
        <v>0</v>
      </c>
    </row>
    <row r="113" spans="1:19" ht="13.5">
      <c r="A113">
        <v>0</v>
      </c>
      <c r="B113" s="1">
        <v>0.0415162037037037</v>
      </c>
      <c r="C113" s="1">
        <v>0.04173611111111111</v>
      </c>
      <c r="D113" t="s">
        <v>1</v>
      </c>
      <c r="E113" t="s">
        <v>1</v>
      </c>
      <c r="F113" t="s">
        <v>1</v>
      </c>
      <c r="G113">
        <v>4</v>
      </c>
      <c r="H113">
        <v>0.211</v>
      </c>
      <c r="I113">
        <v>0.78</v>
      </c>
      <c r="J113">
        <v>50</v>
      </c>
      <c r="K113">
        <v>0</v>
      </c>
      <c r="L113" s="4">
        <f>IF(AND($H113&gt;=B$2,$I113&gt;=B$3,$J113&gt;=B$4,$K113&gt;=B$5),1,0)</f>
        <v>0</v>
      </c>
      <c r="M113" s="4">
        <f>IF(AND($H113&gt;=C$2,$I113&gt;=C$3,$J113&gt;=C$4,$K113&gt;=C$5),1,0)</f>
        <v>0</v>
      </c>
      <c r="N113" s="4">
        <f>IF(AND($H113&gt;=D$2,$I113&gt;=D$3,$J113&gt;=D$4,$K113&gt;=D$5),1,0)</f>
        <v>0</v>
      </c>
      <c r="O113" s="4">
        <f>IF(AND($H113&gt;=E$2,$I113&gt;=E$3,$J113&gt;=E$4,$K113&gt;=E$5),1,0)</f>
        <v>0</v>
      </c>
      <c r="P113" s="4">
        <f>IF(AND($H113&gt;=F$2,$I113&gt;=F$3,$J113&gt;=F$4,$K113&gt;=F$5),1,0)</f>
        <v>0</v>
      </c>
      <c r="Q113" s="4">
        <f>IF(AND($H113&gt;=G$2,$I113&gt;=G$3,$J113&gt;=G$4,$K113&gt;=G$5),1,0)</f>
        <v>1</v>
      </c>
      <c r="R113" s="4">
        <f>IF(AND($H113&gt;=H$2,$I113&gt;=H$3,$J113&gt;=H$4,$K113&gt;=H$5),1,0)</f>
        <v>1</v>
      </c>
      <c r="S113">
        <f>IF(OR(AND(L113,B$8),AND(M113,C$8),AND(N113,D$8),AND(O113,E$8),AND(P113,F$8),AND(Q113,G$8),AND(R113,H$8)),1,0)</f>
        <v>0</v>
      </c>
    </row>
    <row r="114" spans="1:19" ht="13.5">
      <c r="A114">
        <v>1</v>
      </c>
      <c r="B114" s="1">
        <v>0.02803240740740741</v>
      </c>
      <c r="C114" s="1">
        <v>0.028414351851851847</v>
      </c>
      <c r="D114" t="s">
        <v>0</v>
      </c>
      <c r="E114" t="s">
        <v>1</v>
      </c>
      <c r="F114" t="s">
        <v>0</v>
      </c>
      <c r="G114">
        <v>10</v>
      </c>
      <c r="H114">
        <v>0.421</v>
      </c>
      <c r="I114">
        <v>1.931</v>
      </c>
      <c r="J114">
        <v>100</v>
      </c>
      <c r="K114">
        <v>50</v>
      </c>
      <c r="L114" s="4">
        <f>IF(AND($H114&gt;=B$2,$I114&gt;=B$3,$J114&gt;=B$4,$K114&gt;=B$5),1,0)</f>
        <v>1</v>
      </c>
      <c r="M114" s="4">
        <f>IF(AND($H114&gt;=C$2,$I114&gt;=C$3,$J114&gt;=C$4,$K114&gt;=C$5),1,0)</f>
        <v>1</v>
      </c>
      <c r="N114" s="4">
        <f>IF(AND($H114&gt;=D$2,$I114&gt;=D$3,$J114&gt;=D$4,$K114&gt;=D$5),1,0)</f>
        <v>1</v>
      </c>
      <c r="O114" s="4">
        <f>IF(AND($H114&gt;=E$2,$I114&gt;=E$3,$J114&gt;=E$4,$K114&gt;=E$5),1,0)</f>
        <v>1</v>
      </c>
      <c r="P114" s="4">
        <f>IF(AND($H114&gt;=F$2,$I114&gt;=F$3,$J114&gt;=F$4,$K114&gt;=F$5),1,0)</f>
        <v>1</v>
      </c>
      <c r="Q114" s="4">
        <f>IF(AND($H114&gt;=G$2,$I114&gt;=G$3,$J114&gt;=G$4,$K114&gt;=G$5),1,0)</f>
        <v>1</v>
      </c>
      <c r="R114" s="4">
        <f>IF(AND($H114&gt;=H$2,$I114&gt;=H$3,$J114&gt;=H$4,$K114&gt;=H$5),1,0)</f>
        <v>1</v>
      </c>
      <c r="S114">
        <f>IF(OR(AND(L114,B$8),AND(M114,C$8),AND(N114,D$8),AND(O114,E$8),AND(P114,F$8),AND(Q114,G$8),AND(R114,H$8)),1,0)</f>
        <v>1</v>
      </c>
    </row>
    <row r="115" spans="1:19" ht="13.5">
      <c r="A115">
        <v>1</v>
      </c>
      <c r="B115" s="1">
        <v>0.36690972222222223</v>
      </c>
      <c r="C115" s="1">
        <v>0.3675347222222222</v>
      </c>
      <c r="D115" t="s">
        <v>0</v>
      </c>
      <c r="E115" t="s">
        <v>1</v>
      </c>
      <c r="F115" t="s">
        <v>0</v>
      </c>
      <c r="G115">
        <v>16</v>
      </c>
      <c r="H115">
        <v>2</v>
      </c>
      <c r="I115">
        <v>4.051</v>
      </c>
      <c r="J115">
        <v>100</v>
      </c>
      <c r="K115">
        <v>50</v>
      </c>
      <c r="L115" s="4">
        <f>IF(AND($H115&gt;=B$2,$I115&gt;=B$3,$J115&gt;=B$4,$K115&gt;=B$5),1,0)</f>
        <v>1</v>
      </c>
      <c r="M115" s="4">
        <f>IF(AND($H115&gt;=C$2,$I115&gt;=C$3,$J115&gt;=C$4,$K115&gt;=C$5),1,0)</f>
        <v>1</v>
      </c>
      <c r="N115" s="4">
        <f>IF(AND($H115&gt;=D$2,$I115&gt;=D$3,$J115&gt;=D$4,$K115&gt;=D$5),1,0)</f>
        <v>1</v>
      </c>
      <c r="O115" s="4">
        <f>IF(AND($H115&gt;=E$2,$I115&gt;=E$3,$J115&gt;=E$4,$K115&gt;=E$5),1,0)</f>
        <v>1</v>
      </c>
      <c r="P115" s="4">
        <f>IF(AND($H115&gt;=F$2,$I115&gt;=F$3,$J115&gt;=F$4,$K115&gt;=F$5),1,0)</f>
        <v>1</v>
      </c>
      <c r="Q115" s="4">
        <f>IF(AND($H115&gt;=G$2,$I115&gt;=G$3,$J115&gt;=G$4,$K115&gt;=G$5),1,0)</f>
        <v>1</v>
      </c>
      <c r="R115" s="4">
        <f>IF(AND($H115&gt;=H$2,$I115&gt;=H$3,$J115&gt;=H$4,$K115&gt;=H$5),1,0)</f>
        <v>1</v>
      </c>
      <c r="S115">
        <f>IF(OR(AND(L115,B$8),AND(M115,C$8),AND(N115,D$8),AND(O115,E$8),AND(P115,F$8),AND(Q115,G$8),AND(R115,H$8)),1,0)</f>
        <v>1</v>
      </c>
    </row>
    <row r="116" spans="1:19" ht="13.5">
      <c r="A116">
        <v>1</v>
      </c>
      <c r="B116" s="1">
        <v>0.12983796296296296</v>
      </c>
      <c r="C116" s="1">
        <v>0.13024305555555557</v>
      </c>
      <c r="D116" t="s">
        <v>0</v>
      </c>
      <c r="E116" t="s">
        <v>1</v>
      </c>
      <c r="F116" t="s">
        <v>0</v>
      </c>
      <c r="G116">
        <v>11</v>
      </c>
      <c r="H116">
        <v>4</v>
      </c>
      <c r="I116">
        <v>2.806</v>
      </c>
      <c r="J116">
        <v>100</v>
      </c>
      <c r="K116">
        <v>50</v>
      </c>
      <c r="L116" s="4">
        <f>IF(AND($H116&gt;=B$2,$I116&gt;=B$3,$J116&gt;=B$4,$K116&gt;=B$5),1,0)</f>
        <v>1</v>
      </c>
      <c r="M116" s="4">
        <f>IF(AND($H116&gt;=C$2,$I116&gt;=C$3,$J116&gt;=C$4,$K116&gt;=C$5),1,0)</f>
        <v>1</v>
      </c>
      <c r="N116" s="4">
        <f>IF(AND($H116&gt;=D$2,$I116&gt;=D$3,$J116&gt;=D$4,$K116&gt;=D$5),1,0)</f>
        <v>1</v>
      </c>
      <c r="O116" s="4">
        <f>IF(AND($H116&gt;=E$2,$I116&gt;=E$3,$J116&gt;=E$4,$K116&gt;=E$5),1,0)</f>
        <v>1</v>
      </c>
      <c r="P116" s="4">
        <f>IF(AND($H116&gt;=F$2,$I116&gt;=F$3,$J116&gt;=F$4,$K116&gt;=F$5),1,0)</f>
        <v>1</v>
      </c>
      <c r="Q116" s="4">
        <f>IF(AND($H116&gt;=G$2,$I116&gt;=G$3,$J116&gt;=G$4,$K116&gt;=G$5),1,0)</f>
        <v>1</v>
      </c>
      <c r="R116" s="4">
        <f>IF(AND($H116&gt;=H$2,$I116&gt;=H$3,$J116&gt;=H$4,$K116&gt;=H$5),1,0)</f>
        <v>1</v>
      </c>
      <c r="S116">
        <f>IF(OR(AND(L116,B$8),AND(M116,C$8),AND(N116,D$8),AND(O116,E$8),AND(P116,F$8),AND(Q116,G$8),AND(R116,H$8)),1,0)</f>
        <v>1</v>
      </c>
    </row>
    <row r="117" spans="1:19" ht="13.5">
      <c r="A117">
        <v>1</v>
      </c>
      <c r="B117" s="1">
        <v>0.27875</v>
      </c>
      <c r="C117" s="1">
        <v>0.27978009259259257</v>
      </c>
      <c r="D117" t="s">
        <v>0</v>
      </c>
      <c r="E117" t="s">
        <v>1</v>
      </c>
      <c r="F117" t="s">
        <v>0</v>
      </c>
      <c r="G117">
        <v>13</v>
      </c>
      <c r="H117">
        <v>0.31</v>
      </c>
      <c r="I117">
        <v>3.704</v>
      </c>
      <c r="J117">
        <v>100</v>
      </c>
      <c r="K117">
        <v>20</v>
      </c>
      <c r="L117" s="4">
        <f>IF(AND($H117&gt;=B$2,$I117&gt;=B$3,$J117&gt;=B$4,$K117&gt;=B$5),1,0)</f>
        <v>1</v>
      </c>
      <c r="M117" s="4">
        <f>IF(AND($H117&gt;=C$2,$I117&gt;=C$3,$J117&gt;=C$4,$K117&gt;=C$5),1,0)</f>
        <v>0</v>
      </c>
      <c r="N117" s="4">
        <f>IF(AND($H117&gt;=D$2,$I117&gt;=D$3,$J117&gt;=D$4,$K117&gt;=D$5),1,0)</f>
        <v>1</v>
      </c>
      <c r="O117" s="4">
        <f>IF(AND($H117&gt;=E$2,$I117&gt;=E$3,$J117&gt;=E$4,$K117&gt;=E$5),1,0)</f>
        <v>1</v>
      </c>
      <c r="P117" s="4">
        <f>IF(AND($H117&gt;=F$2,$I117&gt;=F$3,$J117&gt;=F$4,$K117&gt;=F$5),1,0)</f>
        <v>1</v>
      </c>
      <c r="Q117" s="4">
        <f>IF(AND($H117&gt;=G$2,$I117&gt;=G$3,$J117&gt;=G$4,$K117&gt;=G$5),1,0)</f>
        <v>1</v>
      </c>
      <c r="R117" s="4">
        <f>IF(AND($H117&gt;=H$2,$I117&gt;=H$3,$J117&gt;=H$4,$K117&gt;=H$5),1,0)</f>
        <v>1</v>
      </c>
      <c r="S117">
        <f>IF(OR(AND(L117,B$8),AND(M117,C$8),AND(N117,D$8),AND(O117,E$8),AND(P117,F$8),AND(Q117,G$8),AND(R117,H$8)),1,0)</f>
        <v>1</v>
      </c>
    </row>
    <row r="118" spans="1:19" ht="13.5">
      <c r="A118">
        <v>1</v>
      </c>
      <c r="B118" s="1">
        <v>0.2913425925925926</v>
      </c>
      <c r="C118" s="1">
        <v>0.29140046296296296</v>
      </c>
      <c r="D118" t="s">
        <v>0</v>
      </c>
      <c r="E118" t="s">
        <v>1</v>
      </c>
      <c r="F118" t="s">
        <v>1</v>
      </c>
      <c r="G118">
        <v>3</v>
      </c>
      <c r="H118">
        <v>0.6</v>
      </c>
      <c r="I118">
        <v>0.783</v>
      </c>
      <c r="J118">
        <v>100</v>
      </c>
      <c r="K118">
        <v>5.6</v>
      </c>
      <c r="L118" s="4">
        <f>IF(AND($H118&gt;=B$2,$I118&gt;=B$3,$J118&gt;=B$4,$K118&gt;=B$5),1,0)</f>
        <v>1</v>
      </c>
      <c r="M118" s="4">
        <f>IF(AND($H118&gt;=C$2,$I118&gt;=C$3,$J118&gt;=C$4,$K118&gt;=C$5),1,0)</f>
        <v>0</v>
      </c>
      <c r="N118" s="4">
        <f>IF(AND($H118&gt;=D$2,$I118&gt;=D$3,$J118&gt;=D$4,$K118&gt;=D$5),1,0)</f>
        <v>0</v>
      </c>
      <c r="O118" s="4">
        <f>IF(AND($H118&gt;=E$2,$I118&gt;=E$3,$J118&gt;=E$4,$K118&gt;=E$5),1,0)</f>
        <v>1</v>
      </c>
      <c r="P118" s="4">
        <f>IF(AND($H118&gt;=F$2,$I118&gt;=F$3,$J118&gt;=F$4,$K118&gt;=F$5),1,0)</f>
        <v>1</v>
      </c>
      <c r="Q118" s="4">
        <f>IF(AND($H118&gt;=G$2,$I118&gt;=G$3,$J118&gt;=G$4,$K118&gt;=G$5),1,0)</f>
        <v>1</v>
      </c>
      <c r="R118" s="4">
        <f>IF(AND($H118&gt;=H$2,$I118&gt;=H$3,$J118&gt;=H$4,$K118&gt;=H$5),1,0)</f>
        <v>1</v>
      </c>
      <c r="S118">
        <f>IF(OR(AND(L118,B$8),AND(M118,C$8),AND(N118,D$8),AND(O118,E$8),AND(P118,F$8),AND(Q118,G$8),AND(R118,H$8)),1,0)</f>
        <v>1</v>
      </c>
    </row>
    <row r="119" spans="1:19" ht="13.5">
      <c r="A119">
        <v>1</v>
      </c>
      <c r="B119" s="1">
        <v>0.7592824074074075</v>
      </c>
      <c r="C119" s="1">
        <v>0.7597685185185186</v>
      </c>
      <c r="D119" t="s">
        <v>1</v>
      </c>
      <c r="E119" t="s">
        <v>1</v>
      </c>
      <c r="F119" t="s">
        <v>1</v>
      </c>
      <c r="G119">
        <v>4</v>
      </c>
      <c r="H119">
        <v>0.095</v>
      </c>
      <c r="I119">
        <v>0.722</v>
      </c>
      <c r="J119">
        <v>100</v>
      </c>
      <c r="K119">
        <v>33.3</v>
      </c>
      <c r="L119" s="4">
        <f>IF(AND($H119&gt;=B$2,$I119&gt;=B$3,$J119&gt;=B$4,$K119&gt;=B$5),1,0)</f>
        <v>0</v>
      </c>
      <c r="M119" s="4">
        <f>IF(AND($H119&gt;=C$2,$I119&gt;=C$3,$J119&gt;=C$4,$K119&gt;=C$5),1,0)</f>
        <v>0</v>
      </c>
      <c r="N119" s="4">
        <f>IF(AND($H119&gt;=D$2,$I119&gt;=D$3,$J119&gt;=D$4,$K119&gt;=D$5),1,0)</f>
        <v>0</v>
      </c>
      <c r="O119" s="4">
        <f>IF(AND($H119&gt;=E$2,$I119&gt;=E$3,$J119&gt;=E$4,$K119&gt;=E$5),1,0)</f>
        <v>1</v>
      </c>
      <c r="P119" s="4">
        <f>IF(AND($H119&gt;=F$2,$I119&gt;=F$3,$J119&gt;=F$4,$K119&gt;=F$5),1,0)</f>
        <v>0</v>
      </c>
      <c r="Q119" s="4">
        <f>IF(AND($H119&gt;=G$2,$I119&gt;=G$3,$J119&gt;=G$4,$K119&gt;=G$5),1,0)</f>
        <v>1</v>
      </c>
      <c r="R119" s="4">
        <f>IF(AND($H119&gt;=H$2,$I119&gt;=H$3,$J119&gt;=H$4,$K119&gt;=H$5),1,0)</f>
        <v>1</v>
      </c>
      <c r="S119">
        <f>IF(OR(AND(L119,B$8),AND(M119,C$8),AND(N119,D$8),AND(O119,E$8),AND(P119,F$8),AND(Q119,G$8),AND(R119,H$8)),1,0)</f>
        <v>1</v>
      </c>
    </row>
    <row r="120" spans="1:19" ht="13.5">
      <c r="A120">
        <v>1</v>
      </c>
      <c r="B120" s="1">
        <v>0.7917592592592593</v>
      </c>
      <c r="C120" s="1">
        <v>0.7936111111111112</v>
      </c>
      <c r="D120" t="s">
        <v>0</v>
      </c>
      <c r="E120" t="s">
        <v>0</v>
      </c>
      <c r="F120" t="s">
        <v>0</v>
      </c>
      <c r="G120">
        <v>83</v>
      </c>
      <c r="H120">
        <v>1.25</v>
      </c>
      <c r="I120">
        <v>13.387</v>
      </c>
      <c r="J120">
        <v>100</v>
      </c>
      <c r="K120">
        <v>75</v>
      </c>
      <c r="L120" s="4">
        <f>IF(AND($H120&gt;=B$2,$I120&gt;=B$3,$J120&gt;=B$4,$K120&gt;=B$5),1,0)</f>
        <v>1</v>
      </c>
      <c r="M120" s="4">
        <f>IF(AND($H120&gt;=C$2,$I120&gt;=C$3,$J120&gt;=C$4,$K120&gt;=C$5),1,0)</f>
        <v>1</v>
      </c>
      <c r="N120" s="4">
        <f>IF(AND($H120&gt;=D$2,$I120&gt;=D$3,$J120&gt;=D$4,$K120&gt;=D$5),1,0)</f>
        <v>1</v>
      </c>
      <c r="O120" s="4">
        <f>IF(AND($H120&gt;=E$2,$I120&gt;=E$3,$J120&gt;=E$4,$K120&gt;=E$5),1,0)</f>
        <v>1</v>
      </c>
      <c r="P120" s="4">
        <f>IF(AND($H120&gt;=F$2,$I120&gt;=F$3,$J120&gt;=F$4,$K120&gt;=F$5),1,0)</f>
        <v>1</v>
      </c>
      <c r="Q120" s="4">
        <f>IF(AND($H120&gt;=G$2,$I120&gt;=G$3,$J120&gt;=G$4,$K120&gt;=G$5),1,0)</f>
        <v>1</v>
      </c>
      <c r="R120" s="4">
        <f>IF(AND($H120&gt;=H$2,$I120&gt;=H$3,$J120&gt;=H$4,$K120&gt;=H$5),1,0)</f>
        <v>1</v>
      </c>
      <c r="S120">
        <f>IF(OR(AND(L120,B$8),AND(M120,C$8),AND(N120,D$8),AND(O120,E$8),AND(P120,F$8),AND(Q120,G$8),AND(R120,H$8)),1,0)</f>
        <v>1</v>
      </c>
    </row>
    <row r="121" spans="1:19" ht="13.5">
      <c r="A121">
        <v>1</v>
      </c>
      <c r="B121" s="1">
        <v>0.5544444444444444</v>
      </c>
      <c r="C121" s="1">
        <v>0.5555555555555556</v>
      </c>
      <c r="D121" t="s">
        <v>0</v>
      </c>
      <c r="E121" t="s">
        <v>0</v>
      </c>
      <c r="F121" t="s">
        <v>0</v>
      </c>
      <c r="G121">
        <v>96</v>
      </c>
      <c r="H121">
        <v>2</v>
      </c>
      <c r="I121">
        <v>19.876</v>
      </c>
      <c r="J121">
        <v>100</v>
      </c>
      <c r="K121">
        <v>80</v>
      </c>
      <c r="L121" s="4">
        <f>IF(AND($H121&gt;=B$2,$I121&gt;=B$3,$J121&gt;=B$4,$K121&gt;=B$5),1,0)</f>
        <v>1</v>
      </c>
      <c r="M121" s="4">
        <f>IF(AND($H121&gt;=C$2,$I121&gt;=C$3,$J121&gt;=C$4,$K121&gt;=C$5),1,0)</f>
        <v>1</v>
      </c>
      <c r="N121" s="4">
        <f>IF(AND($H121&gt;=D$2,$I121&gt;=D$3,$J121&gt;=D$4,$K121&gt;=D$5),1,0)</f>
        <v>1</v>
      </c>
      <c r="O121" s="4">
        <f>IF(AND($H121&gt;=E$2,$I121&gt;=E$3,$J121&gt;=E$4,$K121&gt;=E$5),1,0)</f>
        <v>1</v>
      </c>
      <c r="P121" s="4">
        <f>IF(AND($H121&gt;=F$2,$I121&gt;=F$3,$J121&gt;=F$4,$K121&gt;=F$5),1,0)</f>
        <v>1</v>
      </c>
      <c r="Q121" s="4">
        <f>IF(AND($H121&gt;=G$2,$I121&gt;=G$3,$J121&gt;=G$4,$K121&gt;=G$5),1,0)</f>
        <v>1</v>
      </c>
      <c r="R121" s="4">
        <f>IF(AND($H121&gt;=H$2,$I121&gt;=H$3,$J121&gt;=H$4,$K121&gt;=H$5),1,0)</f>
        <v>1</v>
      </c>
      <c r="S121">
        <f>IF(OR(AND(L121,B$8),AND(M121,C$8),AND(N121,D$8),AND(O121,E$8),AND(P121,F$8),AND(Q121,G$8),AND(R121,H$8)),1,0)</f>
        <v>1</v>
      </c>
    </row>
    <row r="122" spans="1:19" ht="13.5">
      <c r="A122">
        <v>1</v>
      </c>
      <c r="B122" s="1">
        <v>0.8054398148148149</v>
      </c>
      <c r="C122" s="1">
        <v>0.8068981481481482</v>
      </c>
      <c r="D122" t="s">
        <v>0</v>
      </c>
      <c r="E122" t="s">
        <v>1</v>
      </c>
      <c r="F122" t="s">
        <v>0</v>
      </c>
      <c r="G122">
        <v>16</v>
      </c>
      <c r="H122">
        <v>0.538</v>
      </c>
      <c r="I122">
        <v>2.888</v>
      </c>
      <c r="J122">
        <v>100</v>
      </c>
      <c r="K122">
        <v>36.4</v>
      </c>
      <c r="L122" s="4">
        <f>IF(AND($H122&gt;=B$2,$I122&gt;=B$3,$J122&gt;=B$4,$K122&gt;=B$5),1,0)</f>
        <v>1</v>
      </c>
      <c r="M122" s="4">
        <f>IF(AND($H122&gt;=C$2,$I122&gt;=C$3,$J122&gt;=C$4,$K122&gt;=C$5),1,0)</f>
        <v>1</v>
      </c>
      <c r="N122" s="4">
        <f>IF(AND($H122&gt;=D$2,$I122&gt;=D$3,$J122&gt;=D$4,$K122&gt;=D$5),1,0)</f>
        <v>1</v>
      </c>
      <c r="O122" s="4">
        <f>IF(AND($H122&gt;=E$2,$I122&gt;=E$3,$J122&gt;=E$4,$K122&gt;=E$5),1,0)</f>
        <v>1</v>
      </c>
      <c r="P122" s="4">
        <f>IF(AND($H122&gt;=F$2,$I122&gt;=F$3,$J122&gt;=F$4,$K122&gt;=F$5),1,0)</f>
        <v>1</v>
      </c>
      <c r="Q122" s="4">
        <f>IF(AND($H122&gt;=G$2,$I122&gt;=G$3,$J122&gt;=G$4,$K122&gt;=G$5),1,0)</f>
        <v>1</v>
      </c>
      <c r="R122" s="4">
        <f>IF(AND($H122&gt;=H$2,$I122&gt;=H$3,$J122&gt;=H$4,$K122&gt;=H$5),1,0)</f>
        <v>1</v>
      </c>
      <c r="S122">
        <f>IF(OR(AND(L122,B$8),AND(M122,C$8),AND(N122,D$8),AND(O122,E$8),AND(P122,F$8),AND(Q122,G$8),AND(R122,H$8)),1,0)</f>
        <v>1</v>
      </c>
    </row>
    <row r="123" spans="1:19" ht="13.5">
      <c r="A123">
        <v>1</v>
      </c>
      <c r="B123" s="1">
        <v>0.8850578703703703</v>
      </c>
      <c r="C123" s="1">
        <v>0.8853703703703704</v>
      </c>
      <c r="D123" t="s">
        <v>1</v>
      </c>
      <c r="E123" t="s">
        <v>1</v>
      </c>
      <c r="F123" t="s">
        <v>1</v>
      </c>
      <c r="G123">
        <v>3</v>
      </c>
      <c r="H123">
        <v>0.111</v>
      </c>
      <c r="I123">
        <v>0.462</v>
      </c>
      <c r="J123">
        <v>100</v>
      </c>
      <c r="K123">
        <v>100</v>
      </c>
      <c r="L123" s="4">
        <f>IF(AND($H123&gt;=B$2,$I123&gt;=B$3,$J123&gt;=B$4,$K123&gt;=B$5),1,0)</f>
        <v>0</v>
      </c>
      <c r="M123" s="4">
        <f>IF(AND($H123&gt;=C$2,$I123&gt;=C$3,$J123&gt;=C$4,$K123&gt;=C$5),1,0)</f>
        <v>0</v>
      </c>
      <c r="N123" s="4">
        <f>IF(AND($H123&gt;=D$2,$I123&gt;=D$3,$J123&gt;=D$4,$K123&gt;=D$5),1,0)</f>
        <v>0</v>
      </c>
      <c r="O123" s="4">
        <f>IF(AND($H123&gt;=E$2,$I123&gt;=E$3,$J123&gt;=E$4,$K123&gt;=E$5),1,0)</f>
        <v>0</v>
      </c>
      <c r="P123" s="4">
        <f>IF(AND($H123&gt;=F$2,$I123&gt;=F$3,$J123&gt;=F$4,$K123&gt;=F$5),1,0)</f>
        <v>0</v>
      </c>
      <c r="Q123" s="4">
        <f>IF(AND($H123&gt;=G$2,$I123&gt;=G$3,$J123&gt;=G$4,$K123&gt;=G$5),1,0)</f>
        <v>1</v>
      </c>
      <c r="R123" s="4">
        <f>IF(AND($H123&gt;=H$2,$I123&gt;=H$3,$J123&gt;=H$4,$K123&gt;=H$5),1,0)</f>
        <v>1</v>
      </c>
      <c r="S123">
        <f>IF(OR(AND(L123,B$8),AND(M123,C$8),AND(N123,D$8),AND(O123,E$8),AND(P123,F$8),AND(Q123,G$8),AND(R123,H$8)),1,0)</f>
        <v>0</v>
      </c>
    </row>
    <row r="124" spans="1:19" ht="13.5">
      <c r="A124">
        <v>1</v>
      </c>
      <c r="B124" s="1">
        <v>0.02048611111111111</v>
      </c>
      <c r="C124" s="1">
        <v>0.020810185185185185</v>
      </c>
      <c r="D124" t="s">
        <v>0</v>
      </c>
      <c r="E124" t="s">
        <v>1</v>
      </c>
      <c r="F124" t="s">
        <v>1</v>
      </c>
      <c r="G124">
        <v>5</v>
      </c>
      <c r="H124">
        <v>0.75</v>
      </c>
      <c r="I124">
        <v>0.888</v>
      </c>
      <c r="J124">
        <v>100</v>
      </c>
      <c r="K124">
        <v>0</v>
      </c>
      <c r="L124" s="4">
        <f>IF(AND($H124&gt;=B$2,$I124&gt;=B$3,$J124&gt;=B$4,$K124&gt;=B$5),1,0)</f>
        <v>0</v>
      </c>
      <c r="M124" s="4">
        <f>IF(AND($H124&gt;=C$2,$I124&gt;=C$3,$J124&gt;=C$4,$K124&gt;=C$5),1,0)</f>
        <v>0</v>
      </c>
      <c r="N124" s="4">
        <f>IF(AND($H124&gt;=D$2,$I124&gt;=D$3,$J124&gt;=D$4,$K124&gt;=D$5),1,0)</f>
        <v>0</v>
      </c>
      <c r="O124" s="4">
        <f>IF(AND($H124&gt;=E$2,$I124&gt;=E$3,$J124&gt;=E$4,$K124&gt;=E$5),1,0)</f>
        <v>0</v>
      </c>
      <c r="P124" s="4">
        <f>IF(AND($H124&gt;=F$2,$I124&gt;=F$3,$J124&gt;=F$4,$K124&gt;=F$5),1,0)</f>
        <v>0</v>
      </c>
      <c r="Q124" s="4">
        <f>IF(AND($H124&gt;=G$2,$I124&gt;=G$3,$J124&gt;=G$4,$K124&gt;=G$5),1,0)</f>
        <v>1</v>
      </c>
      <c r="R124" s="4">
        <f>IF(AND($H124&gt;=H$2,$I124&gt;=H$3,$J124&gt;=H$4,$K124&gt;=H$5),1,0)</f>
        <v>1</v>
      </c>
      <c r="S124">
        <f>IF(OR(AND(L124,B$8),AND(M124,C$8),AND(N124,D$8),AND(O124,E$8),AND(P124,F$8),AND(Q124,G$8),AND(R124,H$8)),1,0)</f>
        <v>0</v>
      </c>
    </row>
    <row r="125" spans="1:19" ht="13.5">
      <c r="A125">
        <v>1</v>
      </c>
      <c r="B125" s="1">
        <v>0.5598958333333334</v>
      </c>
      <c r="C125" s="1">
        <v>0.5603819444444444</v>
      </c>
      <c r="D125" t="s">
        <v>0</v>
      </c>
      <c r="E125" t="s">
        <v>1</v>
      </c>
      <c r="F125" t="s">
        <v>1</v>
      </c>
      <c r="G125">
        <v>5</v>
      </c>
      <c r="H125">
        <v>0.154</v>
      </c>
      <c r="I125">
        <v>0.924</v>
      </c>
      <c r="J125">
        <v>80</v>
      </c>
      <c r="K125">
        <v>0</v>
      </c>
      <c r="L125" s="4">
        <f>IF(AND($H125&gt;=B$2,$I125&gt;=B$3,$J125&gt;=B$4,$K125&gt;=B$5),1,0)</f>
        <v>0</v>
      </c>
      <c r="M125" s="4">
        <f>IF(AND($H125&gt;=C$2,$I125&gt;=C$3,$J125&gt;=C$4,$K125&gt;=C$5),1,0)</f>
        <v>0</v>
      </c>
      <c r="N125" s="4">
        <f>IF(AND($H125&gt;=D$2,$I125&gt;=D$3,$J125&gt;=D$4,$K125&gt;=D$5),1,0)</f>
        <v>0</v>
      </c>
      <c r="O125" s="4">
        <f>IF(AND($H125&gt;=E$2,$I125&gt;=E$3,$J125&gt;=E$4,$K125&gt;=E$5),1,0)</f>
        <v>0</v>
      </c>
      <c r="P125" s="4">
        <f>IF(AND($H125&gt;=F$2,$I125&gt;=F$3,$J125&gt;=F$4,$K125&gt;=F$5),1,0)</f>
        <v>0</v>
      </c>
      <c r="Q125" s="4">
        <f>IF(AND($H125&gt;=G$2,$I125&gt;=G$3,$J125&gt;=G$4,$K125&gt;=G$5),1,0)</f>
        <v>1</v>
      </c>
      <c r="R125" s="4">
        <f>IF(AND($H125&gt;=H$2,$I125&gt;=H$3,$J125&gt;=H$4,$K125&gt;=H$5),1,0)</f>
        <v>1</v>
      </c>
      <c r="S125">
        <f>IF(OR(AND(L125,B$8),AND(M125,C$8),AND(N125,D$8),AND(O125,E$8),AND(P125,F$8),AND(Q125,G$8),AND(R125,H$8)),1,0)</f>
        <v>0</v>
      </c>
    </row>
    <row r="126" spans="1:19" ht="13.5">
      <c r="A126">
        <v>1</v>
      </c>
      <c r="B126" s="1">
        <v>0.561400462962963</v>
      </c>
      <c r="C126" s="1">
        <v>0.5645486111111111</v>
      </c>
      <c r="D126" t="s">
        <v>0</v>
      </c>
      <c r="E126" t="s">
        <v>0</v>
      </c>
      <c r="F126" t="s">
        <v>0</v>
      </c>
      <c r="G126">
        <v>91</v>
      </c>
      <c r="H126">
        <v>0.463</v>
      </c>
      <c r="I126">
        <v>14.992</v>
      </c>
      <c r="J126">
        <v>100</v>
      </c>
      <c r="K126">
        <v>150</v>
      </c>
      <c r="L126" s="4">
        <f>IF(AND($H126&gt;=B$2,$I126&gt;=B$3,$J126&gt;=B$4,$K126&gt;=B$5),1,0)</f>
        <v>1</v>
      </c>
      <c r="M126" s="4">
        <f>IF(AND($H126&gt;=C$2,$I126&gt;=C$3,$J126&gt;=C$4,$K126&gt;=C$5),1,0)</f>
        <v>1</v>
      </c>
      <c r="N126" s="4">
        <f>IF(AND($H126&gt;=D$2,$I126&gt;=D$3,$J126&gt;=D$4,$K126&gt;=D$5),1,0)</f>
        <v>1</v>
      </c>
      <c r="O126" s="4">
        <f>IF(AND($H126&gt;=E$2,$I126&gt;=E$3,$J126&gt;=E$4,$K126&gt;=E$5),1,0)</f>
        <v>1</v>
      </c>
      <c r="P126" s="4">
        <f>IF(AND($H126&gt;=F$2,$I126&gt;=F$3,$J126&gt;=F$4,$K126&gt;=F$5),1,0)</f>
        <v>1</v>
      </c>
      <c r="Q126" s="4">
        <f>IF(AND($H126&gt;=G$2,$I126&gt;=G$3,$J126&gt;=G$4,$K126&gt;=G$5),1,0)</f>
        <v>1</v>
      </c>
      <c r="R126" s="4">
        <f>IF(AND($H126&gt;=H$2,$I126&gt;=H$3,$J126&gt;=H$4,$K126&gt;=H$5),1,0)</f>
        <v>1</v>
      </c>
      <c r="S126">
        <f>IF(OR(AND(L126,B$8),AND(M126,C$8),AND(N126,D$8),AND(O126,E$8),AND(P126,F$8),AND(Q126,G$8),AND(R126,H$8)),1,0)</f>
        <v>1</v>
      </c>
    </row>
    <row r="127" spans="1:19" ht="13.5">
      <c r="A127">
        <v>1</v>
      </c>
      <c r="B127" s="1">
        <v>0.13787037037037037</v>
      </c>
      <c r="C127" s="1">
        <v>0.13971064814814815</v>
      </c>
      <c r="D127" t="s">
        <v>0</v>
      </c>
      <c r="E127" t="s">
        <v>0</v>
      </c>
      <c r="F127" t="s">
        <v>0</v>
      </c>
      <c r="G127">
        <v>103</v>
      </c>
      <c r="H127">
        <v>3</v>
      </c>
      <c r="I127">
        <v>21.281</v>
      </c>
      <c r="J127">
        <v>100</v>
      </c>
      <c r="K127">
        <v>200</v>
      </c>
      <c r="L127" s="4">
        <f>IF(AND($H127&gt;=B$2,$I127&gt;=B$3,$J127&gt;=B$4,$K127&gt;=B$5),1,0)</f>
        <v>1</v>
      </c>
      <c r="M127" s="4">
        <f>IF(AND($H127&gt;=C$2,$I127&gt;=C$3,$J127&gt;=C$4,$K127&gt;=C$5),1,0)</f>
        <v>1</v>
      </c>
      <c r="N127" s="4">
        <f>IF(AND($H127&gt;=D$2,$I127&gt;=D$3,$J127&gt;=D$4,$K127&gt;=D$5),1,0)</f>
        <v>1</v>
      </c>
      <c r="O127" s="4">
        <f>IF(AND($H127&gt;=E$2,$I127&gt;=E$3,$J127&gt;=E$4,$K127&gt;=E$5),1,0)</f>
        <v>1</v>
      </c>
      <c r="P127" s="4">
        <f>IF(AND($H127&gt;=F$2,$I127&gt;=F$3,$J127&gt;=F$4,$K127&gt;=F$5),1,0)</f>
        <v>1</v>
      </c>
      <c r="Q127" s="4">
        <f>IF(AND($H127&gt;=G$2,$I127&gt;=G$3,$J127&gt;=G$4,$K127&gt;=G$5),1,0)</f>
        <v>1</v>
      </c>
      <c r="R127" s="4">
        <f>IF(AND($H127&gt;=H$2,$I127&gt;=H$3,$J127&gt;=H$4,$K127&gt;=H$5),1,0)</f>
        <v>1</v>
      </c>
      <c r="S127">
        <f>IF(OR(AND(L127,B$8),AND(M127,C$8),AND(N127,D$8),AND(O127,E$8),AND(P127,F$8),AND(Q127,G$8),AND(R127,H$8)),1,0)</f>
        <v>1</v>
      </c>
    </row>
    <row r="128" spans="1:19" ht="13.5">
      <c r="A128">
        <v>0</v>
      </c>
      <c r="B128" s="1">
        <v>0.14060185185185184</v>
      </c>
      <c r="C128" s="1">
        <v>0.14118055555555556</v>
      </c>
      <c r="D128" t="s">
        <v>1</v>
      </c>
      <c r="E128" t="s">
        <v>1</v>
      </c>
      <c r="F128" t="s">
        <v>1</v>
      </c>
      <c r="G128">
        <v>4</v>
      </c>
      <c r="H128">
        <v>0.107</v>
      </c>
      <c r="I128">
        <v>0.826</v>
      </c>
      <c r="J128">
        <v>100</v>
      </c>
      <c r="K128">
        <v>0</v>
      </c>
      <c r="L128" s="4">
        <f>IF(AND($H128&gt;=B$2,$I128&gt;=B$3,$J128&gt;=B$4,$K128&gt;=B$5),1,0)</f>
        <v>0</v>
      </c>
      <c r="M128" s="4">
        <f>IF(AND($H128&gt;=C$2,$I128&gt;=C$3,$J128&gt;=C$4,$K128&gt;=C$5),1,0)</f>
        <v>0</v>
      </c>
      <c r="N128" s="4">
        <f>IF(AND($H128&gt;=D$2,$I128&gt;=D$3,$J128&gt;=D$4,$K128&gt;=D$5),1,0)</f>
        <v>0</v>
      </c>
      <c r="O128" s="4">
        <f>IF(AND($H128&gt;=E$2,$I128&gt;=E$3,$J128&gt;=E$4,$K128&gt;=E$5),1,0)</f>
        <v>0</v>
      </c>
      <c r="P128" s="4">
        <f>IF(AND($H128&gt;=F$2,$I128&gt;=F$3,$J128&gt;=F$4,$K128&gt;=F$5),1,0)</f>
        <v>0</v>
      </c>
      <c r="Q128" s="4">
        <f>IF(AND($H128&gt;=G$2,$I128&gt;=G$3,$J128&gt;=G$4,$K128&gt;=G$5),1,0)</f>
        <v>1</v>
      </c>
      <c r="R128" s="4">
        <f>IF(AND($H128&gt;=H$2,$I128&gt;=H$3,$J128&gt;=H$4,$K128&gt;=H$5),1,0)</f>
        <v>1</v>
      </c>
      <c r="S128">
        <f>IF(OR(AND(L128,B$8),AND(M128,C$8),AND(N128,D$8),AND(O128,E$8),AND(P128,F$8),AND(Q128,G$8),AND(R128,H$8)),1,0)</f>
        <v>0</v>
      </c>
    </row>
    <row r="129" spans="1:19" ht="13.5">
      <c r="A129">
        <v>0</v>
      </c>
      <c r="B129" s="1">
        <v>0.14181712962962964</v>
      </c>
      <c r="C129" s="1">
        <v>0.1422337962962963</v>
      </c>
      <c r="D129" t="s">
        <v>1</v>
      </c>
      <c r="E129" t="s">
        <v>1</v>
      </c>
      <c r="F129" t="s">
        <v>1</v>
      </c>
      <c r="G129">
        <v>3</v>
      </c>
      <c r="H129">
        <v>0.083</v>
      </c>
      <c r="I129">
        <v>0.51</v>
      </c>
      <c r="J129">
        <v>100</v>
      </c>
      <c r="K129">
        <v>0</v>
      </c>
      <c r="L129" s="4">
        <f>IF(AND($H129&gt;=B$2,$I129&gt;=B$3,$J129&gt;=B$4,$K129&gt;=B$5),1,0)</f>
        <v>0</v>
      </c>
      <c r="M129" s="4">
        <f>IF(AND($H129&gt;=C$2,$I129&gt;=C$3,$J129&gt;=C$4,$K129&gt;=C$5),1,0)</f>
        <v>0</v>
      </c>
      <c r="N129" s="4">
        <f>IF(AND($H129&gt;=D$2,$I129&gt;=D$3,$J129&gt;=D$4,$K129&gt;=D$5),1,0)</f>
        <v>0</v>
      </c>
      <c r="O129" s="4">
        <f>IF(AND($H129&gt;=E$2,$I129&gt;=E$3,$J129&gt;=E$4,$K129&gt;=E$5),1,0)</f>
        <v>0</v>
      </c>
      <c r="P129" s="4">
        <f>IF(AND($H129&gt;=F$2,$I129&gt;=F$3,$J129&gt;=F$4,$K129&gt;=F$5),1,0)</f>
        <v>0</v>
      </c>
      <c r="Q129" s="4">
        <f>IF(AND($H129&gt;=G$2,$I129&gt;=G$3,$J129&gt;=G$4,$K129&gt;=G$5),1,0)</f>
        <v>1</v>
      </c>
      <c r="R129" s="4">
        <f>IF(AND($H129&gt;=H$2,$I129&gt;=H$3,$J129&gt;=H$4,$K129&gt;=H$5),1,0)</f>
        <v>1</v>
      </c>
      <c r="S129">
        <f>IF(OR(AND(L129,B$8),AND(M129,C$8),AND(N129,D$8),AND(O129,E$8),AND(P129,F$8),AND(Q129,G$8),AND(R129,H$8)),1,0)</f>
        <v>0</v>
      </c>
    </row>
    <row r="130" spans="1:19" ht="13.5">
      <c r="A130">
        <v>1</v>
      </c>
      <c r="B130" s="1">
        <v>0.9119791666666667</v>
      </c>
      <c r="C130" s="1">
        <v>0.9130902777777777</v>
      </c>
      <c r="D130" t="s">
        <v>0</v>
      </c>
      <c r="E130" t="s">
        <v>1</v>
      </c>
      <c r="F130" t="s">
        <v>0</v>
      </c>
      <c r="G130">
        <v>13</v>
      </c>
      <c r="H130">
        <v>0.227</v>
      </c>
      <c r="I130">
        <v>1.841</v>
      </c>
      <c r="J130">
        <v>70</v>
      </c>
      <c r="K130">
        <v>80</v>
      </c>
      <c r="L130" s="4">
        <f>IF(AND($H130&gt;=B$2,$I130&gt;=B$3,$J130&gt;=B$4,$K130&gt;=B$5),1,0)</f>
        <v>0</v>
      </c>
      <c r="M130" s="4">
        <f>IF(AND($H130&gt;=C$2,$I130&gt;=C$3,$J130&gt;=C$4,$K130&gt;=C$5),1,0)</f>
        <v>1</v>
      </c>
      <c r="N130" s="4">
        <f>IF(AND($H130&gt;=D$2,$I130&gt;=D$3,$J130&gt;=D$4,$K130&gt;=D$5),1,0)</f>
        <v>1</v>
      </c>
      <c r="O130" s="4">
        <f>IF(AND($H130&gt;=E$2,$I130&gt;=E$3,$J130&gt;=E$4,$K130&gt;=E$5),1,0)</f>
        <v>0</v>
      </c>
      <c r="P130" s="4">
        <f>IF(AND($H130&gt;=F$2,$I130&gt;=F$3,$J130&gt;=F$4,$K130&gt;=F$5),1,0)</f>
        <v>0</v>
      </c>
      <c r="Q130" s="4">
        <f>IF(AND($H130&gt;=G$2,$I130&gt;=G$3,$J130&gt;=G$4,$K130&gt;=G$5),1,0)</f>
        <v>1</v>
      </c>
      <c r="R130" s="4">
        <f>IF(AND($H130&gt;=H$2,$I130&gt;=H$3,$J130&gt;=H$4,$K130&gt;=H$5),1,0)</f>
        <v>1</v>
      </c>
      <c r="S130">
        <f>IF(OR(AND(L130,B$8),AND(M130,C$8),AND(N130,D$8),AND(O130,E$8),AND(P130,F$8),AND(Q130,G$8),AND(R130,H$8)),1,0)</f>
        <v>1</v>
      </c>
    </row>
    <row r="131" spans="1:19" ht="13.5">
      <c r="A131">
        <v>1</v>
      </c>
      <c r="B131" s="1">
        <v>0.5676273148148149</v>
      </c>
      <c r="C131" s="1">
        <v>0.5680092592592593</v>
      </c>
      <c r="D131" t="s">
        <v>0</v>
      </c>
      <c r="E131" t="s">
        <v>1</v>
      </c>
      <c r="F131" t="s">
        <v>1</v>
      </c>
      <c r="G131">
        <v>5</v>
      </c>
      <c r="H131">
        <v>0.375</v>
      </c>
      <c r="I131">
        <v>0.893</v>
      </c>
      <c r="J131">
        <v>100</v>
      </c>
      <c r="K131">
        <v>5.9</v>
      </c>
      <c r="L131" s="4">
        <f>IF(AND($H131&gt;=B$2,$I131&gt;=B$3,$J131&gt;=B$4,$K131&gt;=B$5),1,0)</f>
        <v>1</v>
      </c>
      <c r="M131" s="4">
        <f>IF(AND($H131&gt;=C$2,$I131&gt;=C$3,$J131&gt;=C$4,$K131&gt;=C$5),1,0)</f>
        <v>0</v>
      </c>
      <c r="N131" s="4">
        <f>IF(AND($H131&gt;=D$2,$I131&gt;=D$3,$J131&gt;=D$4,$K131&gt;=D$5),1,0)</f>
        <v>0</v>
      </c>
      <c r="O131" s="4">
        <f>IF(AND($H131&gt;=E$2,$I131&gt;=E$3,$J131&gt;=E$4,$K131&gt;=E$5),1,0)</f>
        <v>1</v>
      </c>
      <c r="P131" s="4">
        <f>IF(AND($H131&gt;=F$2,$I131&gt;=F$3,$J131&gt;=F$4,$K131&gt;=F$5),1,0)</f>
        <v>1</v>
      </c>
      <c r="Q131" s="4">
        <f>IF(AND($H131&gt;=G$2,$I131&gt;=G$3,$J131&gt;=G$4,$K131&gt;=G$5),1,0)</f>
        <v>1</v>
      </c>
      <c r="R131" s="4">
        <f>IF(AND($H131&gt;=H$2,$I131&gt;=H$3,$J131&gt;=H$4,$K131&gt;=H$5),1,0)</f>
        <v>1</v>
      </c>
      <c r="S131">
        <f>IF(OR(AND(L131,B$8),AND(M131,C$8),AND(N131,D$8),AND(O131,E$8),AND(P131,F$8),AND(Q131,G$8),AND(R131,H$8)),1,0)</f>
        <v>1</v>
      </c>
    </row>
    <row r="132" spans="1:19" ht="13.5">
      <c r="A132">
        <v>1</v>
      </c>
      <c r="B132" s="1">
        <v>0.946875</v>
      </c>
      <c r="C132" s="1">
        <v>0.9479282407407408</v>
      </c>
      <c r="D132" t="s">
        <v>0</v>
      </c>
      <c r="E132" t="s">
        <v>1</v>
      </c>
      <c r="F132" t="s">
        <v>0</v>
      </c>
      <c r="G132">
        <v>18</v>
      </c>
      <c r="H132">
        <v>0.75</v>
      </c>
      <c r="I132">
        <v>2.582</v>
      </c>
      <c r="J132">
        <v>100</v>
      </c>
      <c r="K132">
        <v>18.2</v>
      </c>
      <c r="L132" s="4">
        <f>IF(AND($H132&gt;=B$2,$I132&gt;=B$3,$J132&gt;=B$4,$K132&gt;=B$5),1,0)</f>
        <v>1</v>
      </c>
      <c r="M132" s="4">
        <f>IF(AND($H132&gt;=C$2,$I132&gt;=C$3,$J132&gt;=C$4,$K132&gt;=C$5),1,0)</f>
        <v>0</v>
      </c>
      <c r="N132" s="4">
        <f>IF(AND($H132&gt;=D$2,$I132&gt;=D$3,$J132&gt;=D$4,$K132&gt;=D$5),1,0)</f>
        <v>1</v>
      </c>
      <c r="O132" s="4">
        <f>IF(AND($H132&gt;=E$2,$I132&gt;=E$3,$J132&gt;=E$4,$K132&gt;=E$5),1,0)</f>
        <v>1</v>
      </c>
      <c r="P132" s="4">
        <f>IF(AND($H132&gt;=F$2,$I132&gt;=F$3,$J132&gt;=F$4,$K132&gt;=F$5),1,0)</f>
        <v>1</v>
      </c>
      <c r="Q132" s="4">
        <f>IF(AND($H132&gt;=G$2,$I132&gt;=G$3,$J132&gt;=G$4,$K132&gt;=G$5),1,0)</f>
        <v>1</v>
      </c>
      <c r="R132" s="4">
        <f>IF(AND($H132&gt;=H$2,$I132&gt;=H$3,$J132&gt;=H$4,$K132&gt;=H$5),1,0)</f>
        <v>1</v>
      </c>
      <c r="S132">
        <f>IF(OR(AND(L132,B$8),AND(M132,C$8),AND(N132,D$8),AND(O132,E$8),AND(P132,F$8),AND(Q132,G$8),AND(R132,H$8)),1,0)</f>
        <v>1</v>
      </c>
    </row>
    <row r="133" spans="1:19" ht="13.5">
      <c r="A133">
        <v>0</v>
      </c>
      <c r="B133" s="1">
        <v>0.8727546296296297</v>
      </c>
      <c r="C133" s="1">
        <v>0.8733101851851851</v>
      </c>
      <c r="D133" t="s">
        <v>1</v>
      </c>
      <c r="E133" t="s">
        <v>1</v>
      </c>
      <c r="F133" t="s">
        <v>1</v>
      </c>
      <c r="G133">
        <v>3</v>
      </c>
      <c r="H133">
        <v>0.063</v>
      </c>
      <c r="I133">
        <v>0.418</v>
      </c>
      <c r="J133">
        <v>66.67</v>
      </c>
      <c r="K133">
        <v>4.9</v>
      </c>
      <c r="L133" s="4">
        <f>IF(AND($H133&gt;=B$2,$I133&gt;=B$3,$J133&gt;=B$4,$K133&gt;=B$5),1,0)</f>
        <v>0</v>
      </c>
      <c r="M133" s="4">
        <f>IF(AND($H133&gt;=C$2,$I133&gt;=C$3,$J133&gt;=C$4,$K133&gt;=C$5),1,0)</f>
        <v>0</v>
      </c>
      <c r="N133" s="4">
        <f>IF(AND($H133&gt;=D$2,$I133&gt;=D$3,$J133&gt;=D$4,$K133&gt;=D$5),1,0)</f>
        <v>0</v>
      </c>
      <c r="O133" s="4">
        <f>IF(AND($H133&gt;=E$2,$I133&gt;=E$3,$J133&gt;=E$4,$K133&gt;=E$5),1,0)</f>
        <v>0</v>
      </c>
      <c r="P133" s="4">
        <f>IF(AND($H133&gt;=F$2,$I133&gt;=F$3,$J133&gt;=F$4,$K133&gt;=F$5),1,0)</f>
        <v>0</v>
      </c>
      <c r="Q133" s="4">
        <f>IF(AND($H133&gt;=G$2,$I133&gt;=G$3,$J133&gt;=G$4,$K133&gt;=G$5),1,0)</f>
        <v>1</v>
      </c>
      <c r="R133" s="4">
        <f>IF(AND($H133&gt;=H$2,$I133&gt;=H$3,$J133&gt;=H$4,$K133&gt;=H$5),1,0)</f>
        <v>1</v>
      </c>
      <c r="S133">
        <f>IF(OR(AND(L133,B$8),AND(M133,C$8),AND(N133,D$8),AND(O133,E$8),AND(P133,F$8),AND(Q133,G$8),AND(R133,H$8)),1,0)</f>
        <v>0</v>
      </c>
    </row>
    <row r="134" spans="1:19" ht="13.5">
      <c r="A134">
        <v>1</v>
      </c>
      <c r="B134" s="1">
        <v>0.09478009259259258</v>
      </c>
      <c r="C134" s="1">
        <v>0.09606481481481481</v>
      </c>
      <c r="D134" t="s">
        <v>0</v>
      </c>
      <c r="E134" t="s">
        <v>0</v>
      </c>
      <c r="F134" t="s">
        <v>0</v>
      </c>
      <c r="G134">
        <v>43</v>
      </c>
      <c r="H134">
        <v>0.8</v>
      </c>
      <c r="I134">
        <v>7.919</v>
      </c>
      <c r="J134">
        <v>81.82</v>
      </c>
      <c r="K134">
        <v>55.6</v>
      </c>
      <c r="L134" s="4">
        <f>IF(AND($H134&gt;=B$2,$I134&gt;=B$3,$J134&gt;=B$4,$K134&gt;=B$5),1,0)</f>
        <v>1</v>
      </c>
      <c r="M134" s="4">
        <f>IF(AND($H134&gt;=C$2,$I134&gt;=C$3,$J134&gt;=C$4,$K134&gt;=C$5),1,0)</f>
        <v>1</v>
      </c>
      <c r="N134" s="4">
        <f>IF(AND($H134&gt;=D$2,$I134&gt;=D$3,$J134&gt;=D$4,$K134&gt;=D$5),1,0)</f>
        <v>1</v>
      </c>
      <c r="O134" s="4">
        <f>IF(AND($H134&gt;=E$2,$I134&gt;=E$3,$J134&gt;=E$4,$K134&gt;=E$5),1,0)</f>
        <v>0</v>
      </c>
      <c r="P134" s="4">
        <f>IF(AND($H134&gt;=F$2,$I134&gt;=F$3,$J134&gt;=F$4,$K134&gt;=F$5),1,0)</f>
        <v>0</v>
      </c>
      <c r="Q134" s="4">
        <f>IF(AND($H134&gt;=G$2,$I134&gt;=G$3,$J134&gt;=G$4,$K134&gt;=G$5),1,0)</f>
        <v>1</v>
      </c>
      <c r="R134" s="4">
        <f>IF(AND($H134&gt;=H$2,$I134&gt;=H$3,$J134&gt;=H$4,$K134&gt;=H$5),1,0)</f>
        <v>1</v>
      </c>
      <c r="S134">
        <f>IF(OR(AND(L134,B$8),AND(M134,C$8),AND(N134,D$8),AND(O134,E$8),AND(P134,F$8),AND(Q134,G$8),AND(R134,H$8)),1,0)</f>
        <v>1</v>
      </c>
    </row>
    <row r="135" spans="1:19" ht="13.5">
      <c r="A135">
        <v>0</v>
      </c>
      <c r="B135" s="1">
        <v>0.09810185185185184</v>
      </c>
      <c r="C135" s="1">
        <v>0.09891203703703703</v>
      </c>
      <c r="D135" t="s">
        <v>1</v>
      </c>
      <c r="E135" t="s">
        <v>1</v>
      </c>
      <c r="F135" t="s">
        <v>1</v>
      </c>
      <c r="G135">
        <v>3</v>
      </c>
      <c r="H135">
        <v>0.043</v>
      </c>
      <c r="I135">
        <v>0.548</v>
      </c>
      <c r="J135">
        <v>66.67</v>
      </c>
      <c r="K135">
        <v>14.3</v>
      </c>
      <c r="L135" s="4">
        <f>IF(AND($H135&gt;=B$2,$I135&gt;=B$3,$J135&gt;=B$4,$K135&gt;=B$5),1,0)</f>
        <v>0</v>
      </c>
      <c r="M135" s="4">
        <f>IF(AND($H135&gt;=C$2,$I135&gt;=C$3,$J135&gt;=C$4,$K135&gt;=C$5),1,0)</f>
        <v>0</v>
      </c>
      <c r="N135" s="4">
        <f>IF(AND($H135&gt;=D$2,$I135&gt;=D$3,$J135&gt;=D$4,$K135&gt;=D$5),1,0)</f>
        <v>0</v>
      </c>
      <c r="O135" s="4">
        <f>IF(AND($H135&gt;=E$2,$I135&gt;=E$3,$J135&gt;=E$4,$K135&gt;=E$5),1,0)</f>
        <v>0</v>
      </c>
      <c r="P135" s="4">
        <f>IF(AND($H135&gt;=F$2,$I135&gt;=F$3,$J135&gt;=F$4,$K135&gt;=F$5),1,0)</f>
        <v>0</v>
      </c>
      <c r="Q135" s="4">
        <f>IF(AND($H135&gt;=G$2,$I135&gt;=G$3,$J135&gt;=G$4,$K135&gt;=G$5),1,0)</f>
        <v>1</v>
      </c>
      <c r="R135" s="4">
        <f>IF(AND($H135&gt;=H$2,$I135&gt;=H$3,$J135&gt;=H$4,$K135&gt;=H$5),1,0)</f>
        <v>1</v>
      </c>
      <c r="S135">
        <f>IF(OR(AND(L135,B$8),AND(M135,C$8),AND(N135,D$8),AND(O135,E$8),AND(P135,F$8),AND(Q135,G$8),AND(R135,H$8)),1,0)</f>
        <v>0</v>
      </c>
    </row>
    <row r="136" spans="1:19" ht="13.5">
      <c r="A136">
        <v>1</v>
      </c>
      <c r="B136" s="1">
        <v>0.5472337962962963</v>
      </c>
      <c r="C136" s="1">
        <v>0.5476041666666667</v>
      </c>
      <c r="D136" t="s">
        <v>0</v>
      </c>
      <c r="E136" t="s">
        <v>1</v>
      </c>
      <c r="F136" t="s">
        <v>0</v>
      </c>
      <c r="G136">
        <v>7</v>
      </c>
      <c r="H136">
        <v>0.261</v>
      </c>
      <c r="I136">
        <v>1.367</v>
      </c>
      <c r="J136">
        <v>100</v>
      </c>
      <c r="K136">
        <v>33.3</v>
      </c>
      <c r="L136" s="4">
        <f>IF(AND($H136&gt;=B$2,$I136&gt;=B$3,$J136&gt;=B$4,$K136&gt;=B$5),1,0)</f>
        <v>1</v>
      </c>
      <c r="M136" s="4">
        <f>IF(AND($H136&gt;=C$2,$I136&gt;=C$3,$J136&gt;=C$4,$K136&gt;=C$5),1,0)</f>
        <v>1</v>
      </c>
      <c r="N136" s="4">
        <f>IF(AND($H136&gt;=D$2,$I136&gt;=D$3,$J136&gt;=D$4,$K136&gt;=D$5),1,0)</f>
        <v>1</v>
      </c>
      <c r="O136" s="4">
        <f>IF(AND($H136&gt;=E$2,$I136&gt;=E$3,$J136&gt;=E$4,$K136&gt;=E$5),1,0)</f>
        <v>1</v>
      </c>
      <c r="P136" s="4">
        <f>IF(AND($H136&gt;=F$2,$I136&gt;=F$3,$J136&gt;=F$4,$K136&gt;=F$5),1,0)</f>
        <v>1</v>
      </c>
      <c r="Q136" s="4">
        <f>IF(AND($H136&gt;=G$2,$I136&gt;=G$3,$J136&gt;=G$4,$K136&gt;=G$5),1,0)</f>
        <v>1</v>
      </c>
      <c r="R136" s="4">
        <f>IF(AND($H136&gt;=H$2,$I136&gt;=H$3,$J136&gt;=H$4,$K136&gt;=H$5),1,0)</f>
        <v>1</v>
      </c>
      <c r="S136">
        <f>IF(OR(AND(L136,B$8),AND(M136,C$8),AND(N136,D$8),AND(O136,E$8),AND(P136,F$8),AND(Q136,G$8),AND(R136,H$8)),1,0)</f>
        <v>1</v>
      </c>
    </row>
    <row r="137" spans="1:19" ht="13.5">
      <c r="A137">
        <v>0</v>
      </c>
      <c r="B137" s="1">
        <v>0.9774189814814815</v>
      </c>
      <c r="C137" s="1">
        <v>0.9776273148148148</v>
      </c>
      <c r="D137" t="s">
        <v>1</v>
      </c>
      <c r="E137" t="s">
        <v>1</v>
      </c>
      <c r="F137" t="s">
        <v>1</v>
      </c>
      <c r="G137">
        <v>3</v>
      </c>
      <c r="H137">
        <v>0.167</v>
      </c>
      <c r="I137">
        <v>0.428</v>
      </c>
      <c r="J137">
        <v>100</v>
      </c>
      <c r="K137">
        <v>6.3</v>
      </c>
      <c r="L137" s="4">
        <f>IF(AND($H137&gt;=B$2,$I137&gt;=B$3,$J137&gt;=B$4,$K137&gt;=B$5),1,0)</f>
        <v>0</v>
      </c>
      <c r="M137" s="4">
        <f>IF(AND($H137&gt;=C$2,$I137&gt;=C$3,$J137&gt;=C$4,$K137&gt;=C$5),1,0)</f>
        <v>0</v>
      </c>
      <c r="N137" s="4">
        <f>IF(AND($H137&gt;=D$2,$I137&gt;=D$3,$J137&gt;=D$4,$K137&gt;=D$5),1,0)</f>
        <v>0</v>
      </c>
      <c r="O137" s="4">
        <f>IF(AND($H137&gt;=E$2,$I137&gt;=E$3,$J137&gt;=E$4,$K137&gt;=E$5),1,0)</f>
        <v>0</v>
      </c>
      <c r="P137" s="4">
        <f>IF(AND($H137&gt;=F$2,$I137&gt;=F$3,$J137&gt;=F$4,$K137&gt;=F$5),1,0)</f>
        <v>0</v>
      </c>
      <c r="Q137" s="4">
        <f>IF(AND($H137&gt;=G$2,$I137&gt;=G$3,$J137&gt;=G$4,$K137&gt;=G$5),1,0)</f>
        <v>1</v>
      </c>
      <c r="R137" s="4">
        <f>IF(AND($H137&gt;=H$2,$I137&gt;=H$3,$J137&gt;=H$4,$K137&gt;=H$5),1,0)</f>
        <v>1</v>
      </c>
      <c r="S137">
        <f>IF(OR(AND(L137,B$8),AND(M137,C$8),AND(N137,D$8),AND(O137,E$8),AND(P137,F$8),AND(Q137,G$8),AND(R137,H$8)),1,0)</f>
        <v>0</v>
      </c>
    </row>
    <row r="138" spans="1:19" ht="13.5">
      <c r="A138">
        <v>1</v>
      </c>
      <c r="B138" s="1">
        <v>0.4376736111111111</v>
      </c>
      <c r="C138" s="1">
        <v>0.43957175925925923</v>
      </c>
      <c r="D138" t="s">
        <v>0</v>
      </c>
      <c r="E138" t="s">
        <v>0</v>
      </c>
      <c r="F138" t="s">
        <v>0</v>
      </c>
      <c r="G138">
        <v>47</v>
      </c>
      <c r="H138">
        <v>0.724</v>
      </c>
      <c r="I138">
        <v>8.885</v>
      </c>
      <c r="J138">
        <v>100</v>
      </c>
      <c r="K138">
        <v>50</v>
      </c>
      <c r="L138" s="4">
        <f>IF(AND($H138&gt;=B$2,$I138&gt;=B$3,$J138&gt;=B$4,$K138&gt;=B$5),1,0)</f>
        <v>1</v>
      </c>
      <c r="M138" s="4">
        <f>IF(AND($H138&gt;=C$2,$I138&gt;=C$3,$J138&gt;=C$4,$K138&gt;=C$5),1,0)</f>
        <v>1</v>
      </c>
      <c r="N138" s="4">
        <f>IF(AND($H138&gt;=D$2,$I138&gt;=D$3,$J138&gt;=D$4,$K138&gt;=D$5),1,0)</f>
        <v>1</v>
      </c>
      <c r="O138" s="4">
        <f>IF(AND($H138&gt;=E$2,$I138&gt;=E$3,$J138&gt;=E$4,$K138&gt;=E$5),1,0)</f>
        <v>1</v>
      </c>
      <c r="P138" s="4">
        <f>IF(AND($H138&gt;=F$2,$I138&gt;=F$3,$J138&gt;=F$4,$K138&gt;=F$5),1,0)</f>
        <v>1</v>
      </c>
      <c r="Q138" s="4">
        <f>IF(AND($H138&gt;=G$2,$I138&gt;=G$3,$J138&gt;=G$4,$K138&gt;=G$5),1,0)</f>
        <v>1</v>
      </c>
      <c r="R138" s="4">
        <f>IF(AND($H138&gt;=H$2,$I138&gt;=H$3,$J138&gt;=H$4,$K138&gt;=H$5),1,0)</f>
        <v>1</v>
      </c>
      <c r="S138">
        <f>IF(OR(AND(L138,B$8),AND(M138,C$8),AND(N138,D$8),AND(O138,E$8),AND(P138,F$8),AND(Q138,G$8),AND(R138,H$8)),1,0)</f>
        <v>1</v>
      </c>
    </row>
    <row r="139" spans="1:19" ht="13.5">
      <c r="A139">
        <v>1</v>
      </c>
      <c r="B139" s="1">
        <v>0.705486111111111</v>
      </c>
      <c r="C139" s="1">
        <v>0.7064930555555556</v>
      </c>
      <c r="D139" t="s">
        <v>0</v>
      </c>
      <c r="E139" t="s">
        <v>1</v>
      </c>
      <c r="F139" t="s">
        <v>0</v>
      </c>
      <c r="G139">
        <v>15</v>
      </c>
      <c r="H139">
        <v>0.351</v>
      </c>
      <c r="I139">
        <v>2.632</v>
      </c>
      <c r="J139">
        <v>100</v>
      </c>
      <c r="K139">
        <v>100</v>
      </c>
      <c r="L139" s="4">
        <f>IF(AND($H139&gt;=B$2,$I139&gt;=B$3,$J139&gt;=B$4,$K139&gt;=B$5),1,0)</f>
        <v>1</v>
      </c>
      <c r="M139" s="4">
        <f>IF(AND($H139&gt;=C$2,$I139&gt;=C$3,$J139&gt;=C$4,$K139&gt;=C$5),1,0)</f>
        <v>1</v>
      </c>
      <c r="N139" s="4">
        <f>IF(AND($H139&gt;=D$2,$I139&gt;=D$3,$J139&gt;=D$4,$K139&gt;=D$5),1,0)</f>
        <v>1</v>
      </c>
      <c r="O139" s="4">
        <f>IF(AND($H139&gt;=E$2,$I139&gt;=E$3,$J139&gt;=E$4,$K139&gt;=E$5),1,0)</f>
        <v>1</v>
      </c>
      <c r="P139" s="4">
        <f>IF(AND($H139&gt;=F$2,$I139&gt;=F$3,$J139&gt;=F$4,$K139&gt;=F$5),1,0)</f>
        <v>1</v>
      </c>
      <c r="Q139" s="4">
        <f>IF(AND($H139&gt;=G$2,$I139&gt;=G$3,$J139&gt;=G$4,$K139&gt;=G$5),1,0)</f>
        <v>1</v>
      </c>
      <c r="R139" s="4">
        <f>IF(AND($H139&gt;=H$2,$I139&gt;=H$3,$J139&gt;=H$4,$K139&gt;=H$5),1,0)</f>
        <v>1</v>
      </c>
      <c r="S139">
        <f>IF(OR(AND(L139,B$8),AND(M139,C$8),AND(N139,D$8),AND(O139,E$8),AND(P139,F$8),AND(Q139,G$8),AND(R139,H$8)),1,0)</f>
        <v>1</v>
      </c>
    </row>
    <row r="140" spans="1:19" ht="13.5">
      <c r="A140">
        <v>1</v>
      </c>
      <c r="B140" s="1">
        <v>0.9844791666666667</v>
      </c>
      <c r="C140" s="1">
        <v>0.9852083333333334</v>
      </c>
      <c r="D140" t="s">
        <v>0</v>
      </c>
      <c r="E140" t="s">
        <v>1</v>
      </c>
      <c r="F140" t="s">
        <v>0</v>
      </c>
      <c r="G140">
        <v>16</v>
      </c>
      <c r="H140">
        <v>0.467</v>
      </c>
      <c r="I140">
        <v>2.336</v>
      </c>
      <c r="J140">
        <v>100</v>
      </c>
      <c r="K140">
        <v>50</v>
      </c>
      <c r="L140" s="4">
        <f>IF(AND($H140&gt;=B$2,$I140&gt;=B$3,$J140&gt;=B$4,$K140&gt;=B$5),1,0)</f>
        <v>1</v>
      </c>
      <c r="M140" s="4">
        <f>IF(AND($H140&gt;=C$2,$I140&gt;=C$3,$J140&gt;=C$4,$K140&gt;=C$5),1,0)</f>
        <v>1</v>
      </c>
      <c r="N140" s="4">
        <f>IF(AND($H140&gt;=D$2,$I140&gt;=D$3,$J140&gt;=D$4,$K140&gt;=D$5),1,0)</f>
        <v>1</v>
      </c>
      <c r="O140" s="4">
        <f>IF(AND($H140&gt;=E$2,$I140&gt;=E$3,$J140&gt;=E$4,$K140&gt;=E$5),1,0)</f>
        <v>1</v>
      </c>
      <c r="P140" s="4">
        <f>IF(AND($H140&gt;=F$2,$I140&gt;=F$3,$J140&gt;=F$4,$K140&gt;=F$5),1,0)</f>
        <v>1</v>
      </c>
      <c r="Q140" s="4">
        <f>IF(AND($H140&gt;=G$2,$I140&gt;=G$3,$J140&gt;=G$4,$K140&gt;=G$5),1,0)</f>
        <v>1</v>
      </c>
      <c r="R140" s="4">
        <f>IF(AND($H140&gt;=H$2,$I140&gt;=H$3,$J140&gt;=H$4,$K140&gt;=H$5),1,0)</f>
        <v>1</v>
      </c>
      <c r="S140">
        <f>IF(OR(AND(L140,B$8),AND(M140,C$8),AND(N140,D$8),AND(O140,E$8),AND(P140,F$8),AND(Q140,G$8),AND(R140,H$8)),1,0)</f>
        <v>1</v>
      </c>
    </row>
    <row r="141" spans="1:19" ht="13.5">
      <c r="A141">
        <v>0</v>
      </c>
      <c r="B141" s="1">
        <v>0.9858796296296296</v>
      </c>
      <c r="C141" s="1">
        <v>0.9862384259259259</v>
      </c>
      <c r="D141" t="s">
        <v>1</v>
      </c>
      <c r="E141" t="s">
        <v>1</v>
      </c>
      <c r="F141" t="s">
        <v>1</v>
      </c>
      <c r="G141">
        <v>3</v>
      </c>
      <c r="H141">
        <v>0.097</v>
      </c>
      <c r="I141">
        <v>0.434</v>
      </c>
      <c r="J141">
        <v>66.67</v>
      </c>
      <c r="K141">
        <v>5.1</v>
      </c>
      <c r="L141" s="4">
        <f>IF(AND($H141&gt;=B$2,$I141&gt;=B$3,$J141&gt;=B$4,$K141&gt;=B$5),1,0)</f>
        <v>0</v>
      </c>
      <c r="M141" s="4">
        <f>IF(AND($H141&gt;=C$2,$I141&gt;=C$3,$J141&gt;=C$4,$K141&gt;=C$5),1,0)</f>
        <v>0</v>
      </c>
      <c r="N141" s="4">
        <f>IF(AND($H141&gt;=D$2,$I141&gt;=D$3,$J141&gt;=D$4,$K141&gt;=D$5),1,0)</f>
        <v>0</v>
      </c>
      <c r="O141" s="4">
        <f>IF(AND($H141&gt;=E$2,$I141&gt;=E$3,$J141&gt;=E$4,$K141&gt;=E$5),1,0)</f>
        <v>0</v>
      </c>
      <c r="P141" s="4">
        <f>IF(AND($H141&gt;=F$2,$I141&gt;=F$3,$J141&gt;=F$4,$K141&gt;=F$5),1,0)</f>
        <v>0</v>
      </c>
      <c r="Q141" s="4">
        <f>IF(AND($H141&gt;=G$2,$I141&gt;=G$3,$J141&gt;=G$4,$K141&gt;=G$5),1,0)</f>
        <v>1</v>
      </c>
      <c r="R141" s="4">
        <f>IF(AND($H141&gt;=H$2,$I141&gt;=H$3,$J141&gt;=H$4,$K141&gt;=H$5),1,0)</f>
        <v>1</v>
      </c>
      <c r="S141">
        <f>IF(OR(AND(L141,B$8),AND(M141,C$8),AND(N141,D$8),AND(O141,E$8),AND(P141,F$8),AND(Q141,G$8),AND(R141,H$8)),1,0)</f>
        <v>0</v>
      </c>
    </row>
    <row r="142" spans="1:19" ht="13.5">
      <c r="A142">
        <v>1</v>
      </c>
      <c r="B142" s="1">
        <v>0.6753125</v>
      </c>
      <c r="C142" s="1">
        <v>0.6774537037037037</v>
      </c>
      <c r="D142" t="s">
        <v>0</v>
      </c>
      <c r="E142" t="s">
        <v>0</v>
      </c>
      <c r="F142" t="s">
        <v>0</v>
      </c>
      <c r="G142">
        <v>76</v>
      </c>
      <c r="H142">
        <v>1.688</v>
      </c>
      <c r="I142">
        <v>11.243</v>
      </c>
      <c r="J142">
        <v>100</v>
      </c>
      <c r="K142">
        <v>60</v>
      </c>
      <c r="L142" s="4">
        <f>IF(AND($H142&gt;=B$2,$I142&gt;=B$3,$J142&gt;=B$4,$K142&gt;=B$5),1,0)</f>
        <v>1</v>
      </c>
      <c r="M142" s="4">
        <f>IF(AND($H142&gt;=C$2,$I142&gt;=C$3,$J142&gt;=C$4,$K142&gt;=C$5),1,0)</f>
        <v>1</v>
      </c>
      <c r="N142" s="4">
        <f>IF(AND($H142&gt;=D$2,$I142&gt;=D$3,$J142&gt;=D$4,$K142&gt;=D$5),1,0)</f>
        <v>1</v>
      </c>
      <c r="O142" s="4">
        <f>IF(AND($H142&gt;=E$2,$I142&gt;=E$3,$J142&gt;=E$4,$K142&gt;=E$5),1,0)</f>
        <v>1</v>
      </c>
      <c r="P142" s="4">
        <f>IF(AND($H142&gt;=F$2,$I142&gt;=F$3,$J142&gt;=F$4,$K142&gt;=F$5),1,0)</f>
        <v>1</v>
      </c>
      <c r="Q142" s="4">
        <f>IF(AND($H142&gt;=G$2,$I142&gt;=G$3,$J142&gt;=G$4,$K142&gt;=G$5),1,0)</f>
        <v>1</v>
      </c>
      <c r="R142" s="4">
        <f>IF(AND($H142&gt;=H$2,$I142&gt;=H$3,$J142&gt;=H$4,$K142&gt;=H$5),1,0)</f>
        <v>1</v>
      </c>
      <c r="S142">
        <f>IF(OR(AND(L142,B$8),AND(M142,C$8),AND(N142,D$8),AND(O142,E$8),AND(P142,F$8),AND(Q142,G$8),AND(R142,H$8)),1,0)</f>
        <v>1</v>
      </c>
    </row>
    <row r="143" spans="1:19" ht="13.5">
      <c r="A143">
        <v>0</v>
      </c>
      <c r="B143" s="1">
        <v>0.5972569444444444</v>
      </c>
      <c r="C143" s="1">
        <v>0.5978009259259259</v>
      </c>
      <c r="D143" t="s">
        <v>1</v>
      </c>
      <c r="E143" t="s">
        <v>1</v>
      </c>
      <c r="F143" t="s">
        <v>1</v>
      </c>
      <c r="G143">
        <v>3</v>
      </c>
      <c r="H143">
        <v>0.064</v>
      </c>
      <c r="I143">
        <v>0.558</v>
      </c>
      <c r="J143">
        <v>100</v>
      </c>
      <c r="K143">
        <v>50</v>
      </c>
      <c r="L143" s="4">
        <f>IF(AND($H143&gt;=B$2,$I143&gt;=B$3,$J143&gt;=B$4,$K143&gt;=B$5),1,0)</f>
        <v>0</v>
      </c>
      <c r="M143" s="4">
        <f>IF(AND($H143&gt;=C$2,$I143&gt;=C$3,$J143&gt;=C$4,$K143&gt;=C$5),1,0)</f>
        <v>0</v>
      </c>
      <c r="N143" s="4">
        <f>IF(AND($H143&gt;=D$2,$I143&gt;=D$3,$J143&gt;=D$4,$K143&gt;=D$5),1,0)</f>
        <v>0</v>
      </c>
      <c r="O143" s="4">
        <f>IF(AND($H143&gt;=E$2,$I143&gt;=E$3,$J143&gt;=E$4,$K143&gt;=E$5),1,0)</f>
        <v>0</v>
      </c>
      <c r="P143" s="4">
        <f>IF(AND($H143&gt;=F$2,$I143&gt;=F$3,$J143&gt;=F$4,$K143&gt;=F$5),1,0)</f>
        <v>0</v>
      </c>
      <c r="Q143" s="4">
        <f>IF(AND($H143&gt;=G$2,$I143&gt;=G$3,$J143&gt;=G$4,$K143&gt;=G$5),1,0)</f>
        <v>1</v>
      </c>
      <c r="R143" s="4">
        <f>IF(AND($H143&gt;=H$2,$I143&gt;=H$3,$J143&gt;=H$4,$K143&gt;=H$5),1,0)</f>
        <v>1</v>
      </c>
      <c r="S143">
        <f>IF(OR(AND(L143,B$8),AND(M143,C$8),AND(N143,D$8),AND(O143,E$8),AND(P143,F$8),AND(Q143,G$8),AND(R143,H$8)),1,0)</f>
        <v>0</v>
      </c>
    </row>
    <row r="144" spans="1:19" ht="13.5">
      <c r="A144">
        <v>1</v>
      </c>
      <c r="B144" s="1">
        <v>0.9832060185185186</v>
      </c>
      <c r="C144" s="1">
        <v>0.9837847222222221</v>
      </c>
      <c r="D144" t="s">
        <v>0</v>
      </c>
      <c r="E144" t="s">
        <v>1</v>
      </c>
      <c r="F144" t="s">
        <v>1</v>
      </c>
      <c r="G144">
        <v>5</v>
      </c>
      <c r="H144">
        <v>0.25</v>
      </c>
      <c r="I144">
        <v>0.718</v>
      </c>
      <c r="J144">
        <v>80</v>
      </c>
      <c r="K144">
        <v>22.2</v>
      </c>
      <c r="L144" s="4">
        <f>IF(AND($H144&gt;=B$2,$I144&gt;=B$3,$J144&gt;=B$4,$K144&gt;=B$5),1,0)</f>
        <v>1</v>
      </c>
      <c r="M144" s="4">
        <f>IF(AND($H144&gt;=C$2,$I144&gt;=C$3,$J144&gt;=C$4,$K144&gt;=C$5),1,0)</f>
        <v>0</v>
      </c>
      <c r="N144" s="4">
        <f>IF(AND($H144&gt;=D$2,$I144&gt;=D$3,$J144&gt;=D$4,$K144&gt;=D$5),1,0)</f>
        <v>0</v>
      </c>
      <c r="O144" s="4">
        <f>IF(AND($H144&gt;=E$2,$I144&gt;=E$3,$J144&gt;=E$4,$K144&gt;=E$5),1,0)</f>
        <v>0</v>
      </c>
      <c r="P144" s="4">
        <f>IF(AND($H144&gt;=F$2,$I144&gt;=F$3,$J144&gt;=F$4,$K144&gt;=F$5),1,0)</f>
        <v>0</v>
      </c>
      <c r="Q144" s="4">
        <f>IF(AND($H144&gt;=G$2,$I144&gt;=G$3,$J144&gt;=G$4,$K144&gt;=G$5),1,0)</f>
        <v>1</v>
      </c>
      <c r="R144" s="4">
        <f>IF(AND($H144&gt;=H$2,$I144&gt;=H$3,$J144&gt;=H$4,$K144&gt;=H$5),1,0)</f>
        <v>1</v>
      </c>
      <c r="S144">
        <f>IF(OR(AND(L144,B$8),AND(M144,C$8),AND(N144,D$8),AND(O144,E$8),AND(P144,F$8),AND(Q144,G$8),AND(R144,H$8)),1,0)</f>
        <v>1</v>
      </c>
    </row>
    <row r="145" spans="1:19" ht="13.5">
      <c r="A145">
        <v>0</v>
      </c>
      <c r="B145" s="1">
        <v>0.004768518518518518</v>
      </c>
      <c r="C145" s="1">
        <v>0.004976851851851852</v>
      </c>
      <c r="D145" t="s">
        <v>1</v>
      </c>
      <c r="E145" t="s">
        <v>1</v>
      </c>
      <c r="F145" t="s">
        <v>1</v>
      </c>
      <c r="G145">
        <v>3</v>
      </c>
      <c r="H145">
        <v>0.167</v>
      </c>
      <c r="I145">
        <v>0.437</v>
      </c>
      <c r="J145">
        <v>66.67</v>
      </c>
      <c r="K145">
        <v>0</v>
      </c>
      <c r="L145" s="4">
        <f>IF(AND($H145&gt;=B$2,$I145&gt;=B$3,$J145&gt;=B$4,$K145&gt;=B$5),1,0)</f>
        <v>0</v>
      </c>
      <c r="M145" s="4">
        <f>IF(AND($H145&gt;=C$2,$I145&gt;=C$3,$J145&gt;=C$4,$K145&gt;=C$5),1,0)</f>
        <v>0</v>
      </c>
      <c r="N145" s="4">
        <f>IF(AND($H145&gt;=D$2,$I145&gt;=D$3,$J145&gt;=D$4,$K145&gt;=D$5),1,0)</f>
        <v>0</v>
      </c>
      <c r="O145" s="4">
        <f>IF(AND($H145&gt;=E$2,$I145&gt;=E$3,$J145&gt;=E$4,$K145&gt;=E$5),1,0)</f>
        <v>0</v>
      </c>
      <c r="P145" s="4">
        <f>IF(AND($H145&gt;=F$2,$I145&gt;=F$3,$J145&gt;=F$4,$K145&gt;=F$5),1,0)</f>
        <v>0</v>
      </c>
      <c r="Q145" s="4">
        <f>IF(AND($H145&gt;=G$2,$I145&gt;=G$3,$J145&gt;=G$4,$K145&gt;=G$5),1,0)</f>
        <v>1</v>
      </c>
      <c r="R145" s="4">
        <f>IF(AND($H145&gt;=H$2,$I145&gt;=H$3,$J145&gt;=H$4,$K145&gt;=H$5),1,0)</f>
        <v>1</v>
      </c>
      <c r="S145">
        <f>IF(OR(AND(L145,B$8),AND(M145,C$8),AND(N145,D$8),AND(O145,E$8),AND(P145,F$8),AND(Q145,G$8),AND(R145,H$8)),1,0)</f>
        <v>0</v>
      </c>
    </row>
    <row r="146" spans="1:19" ht="13.5">
      <c r="A146">
        <v>1</v>
      </c>
      <c r="B146" s="1">
        <v>0.6535300925925925</v>
      </c>
      <c r="C146" s="1">
        <v>0.6538194444444444</v>
      </c>
      <c r="D146" t="s">
        <v>0</v>
      </c>
      <c r="E146" t="s">
        <v>1</v>
      </c>
      <c r="F146" t="s">
        <v>1</v>
      </c>
      <c r="G146">
        <v>5</v>
      </c>
      <c r="H146">
        <v>0.214</v>
      </c>
      <c r="I146">
        <v>0.904</v>
      </c>
      <c r="J146">
        <v>100</v>
      </c>
      <c r="K146">
        <v>50</v>
      </c>
      <c r="L146" s="4">
        <f>IF(AND($H146&gt;=B$2,$I146&gt;=B$3,$J146&gt;=B$4,$K146&gt;=B$5),1,0)</f>
        <v>0</v>
      </c>
      <c r="M146" s="4">
        <f>IF(AND($H146&gt;=C$2,$I146&gt;=C$3,$J146&gt;=C$4,$K146&gt;=C$5),1,0)</f>
        <v>1</v>
      </c>
      <c r="N146" s="4">
        <f>IF(AND($H146&gt;=D$2,$I146&gt;=D$3,$J146&gt;=D$4,$K146&gt;=D$5),1,0)</f>
        <v>0</v>
      </c>
      <c r="O146" s="4">
        <f>IF(AND($H146&gt;=E$2,$I146&gt;=E$3,$J146&gt;=E$4,$K146&gt;=E$5),1,0)</f>
        <v>1</v>
      </c>
      <c r="P146" s="4">
        <f>IF(AND($H146&gt;=F$2,$I146&gt;=F$3,$J146&gt;=F$4,$K146&gt;=F$5),1,0)</f>
        <v>1</v>
      </c>
      <c r="Q146" s="4">
        <f>IF(AND($H146&gt;=G$2,$I146&gt;=G$3,$J146&gt;=G$4,$K146&gt;=G$5),1,0)</f>
        <v>1</v>
      </c>
      <c r="R146" s="4">
        <f>IF(AND($H146&gt;=H$2,$I146&gt;=H$3,$J146&gt;=H$4,$K146&gt;=H$5),1,0)</f>
        <v>1</v>
      </c>
      <c r="S146">
        <f>IF(OR(AND(L146,B$8),AND(M146,C$8),AND(N146,D$8),AND(O146,E$8),AND(P146,F$8),AND(Q146,G$8),AND(R146,H$8)),1,0)</f>
        <v>1</v>
      </c>
    </row>
    <row r="147" spans="1:19" ht="13.5">
      <c r="A147">
        <v>0</v>
      </c>
      <c r="B147" s="1">
        <v>0.8527430555555555</v>
      </c>
      <c r="C147" s="1">
        <v>0.853113425925926</v>
      </c>
      <c r="D147" t="s">
        <v>1</v>
      </c>
      <c r="E147" t="s">
        <v>1</v>
      </c>
      <c r="F147" t="s">
        <v>1</v>
      </c>
      <c r="G147">
        <v>3</v>
      </c>
      <c r="H147">
        <v>0.094</v>
      </c>
      <c r="I147">
        <v>0.489</v>
      </c>
      <c r="J147">
        <v>100</v>
      </c>
      <c r="K147">
        <v>6.1</v>
      </c>
      <c r="L147" s="4">
        <f>IF(AND($H147&gt;=B$2,$I147&gt;=B$3,$J147&gt;=B$4,$K147&gt;=B$5),1,0)</f>
        <v>0</v>
      </c>
      <c r="M147" s="4">
        <f>IF(AND($H147&gt;=C$2,$I147&gt;=C$3,$J147&gt;=C$4,$K147&gt;=C$5),1,0)</f>
        <v>0</v>
      </c>
      <c r="N147" s="4">
        <f>IF(AND($H147&gt;=D$2,$I147&gt;=D$3,$J147&gt;=D$4,$K147&gt;=D$5),1,0)</f>
        <v>0</v>
      </c>
      <c r="O147" s="4">
        <f>IF(AND($H147&gt;=E$2,$I147&gt;=E$3,$J147&gt;=E$4,$K147&gt;=E$5),1,0)</f>
        <v>0</v>
      </c>
      <c r="P147" s="4">
        <f>IF(AND($H147&gt;=F$2,$I147&gt;=F$3,$J147&gt;=F$4,$K147&gt;=F$5),1,0)</f>
        <v>0</v>
      </c>
      <c r="Q147" s="4">
        <f>IF(AND($H147&gt;=G$2,$I147&gt;=G$3,$J147&gt;=G$4,$K147&gt;=G$5),1,0)</f>
        <v>1</v>
      </c>
      <c r="R147" s="4">
        <f>IF(AND($H147&gt;=H$2,$I147&gt;=H$3,$J147&gt;=H$4,$K147&gt;=H$5),1,0)</f>
        <v>1</v>
      </c>
      <c r="S147">
        <f>IF(OR(AND(L147,B$8),AND(M147,C$8),AND(N147,D$8),AND(O147,E$8),AND(P147,F$8),AND(Q147,G$8),AND(R147,H$8)),1,0)</f>
        <v>0</v>
      </c>
    </row>
    <row r="148" spans="1:19" ht="13.5">
      <c r="A148">
        <v>1</v>
      </c>
      <c r="B148" s="1">
        <v>0.8746875</v>
      </c>
      <c r="C148" s="1">
        <v>0.8763310185185186</v>
      </c>
      <c r="D148" t="s">
        <v>0</v>
      </c>
      <c r="E148" t="s">
        <v>0</v>
      </c>
      <c r="F148" t="s">
        <v>0</v>
      </c>
      <c r="G148">
        <v>203</v>
      </c>
      <c r="H148">
        <v>3.345</v>
      </c>
      <c r="I148">
        <v>26.995</v>
      </c>
      <c r="J148">
        <v>100</v>
      </c>
      <c r="K148">
        <v>100</v>
      </c>
      <c r="L148" s="4">
        <f>IF(AND($H148&gt;=B$2,$I148&gt;=B$3,$J148&gt;=B$4,$K148&gt;=B$5),1,0)</f>
        <v>1</v>
      </c>
      <c r="M148" s="4">
        <f>IF(AND($H148&gt;=C$2,$I148&gt;=C$3,$J148&gt;=C$4,$K148&gt;=C$5),1,0)</f>
        <v>1</v>
      </c>
      <c r="N148" s="4">
        <f>IF(AND($H148&gt;=D$2,$I148&gt;=D$3,$J148&gt;=D$4,$K148&gt;=D$5),1,0)</f>
        <v>1</v>
      </c>
      <c r="O148" s="4">
        <f>IF(AND($H148&gt;=E$2,$I148&gt;=E$3,$J148&gt;=E$4,$K148&gt;=E$5),1,0)</f>
        <v>1</v>
      </c>
      <c r="P148" s="4">
        <f>IF(AND($H148&gt;=F$2,$I148&gt;=F$3,$J148&gt;=F$4,$K148&gt;=F$5),1,0)</f>
        <v>1</v>
      </c>
      <c r="Q148" s="4">
        <f>IF(AND($H148&gt;=G$2,$I148&gt;=G$3,$J148&gt;=G$4,$K148&gt;=G$5),1,0)</f>
        <v>1</v>
      </c>
      <c r="R148" s="4">
        <f>IF(AND($H148&gt;=H$2,$I148&gt;=H$3,$J148&gt;=H$4,$K148&gt;=H$5),1,0)</f>
        <v>1</v>
      </c>
      <c r="S148">
        <f>IF(OR(AND(L148,B$8),AND(M148,C$8),AND(N148,D$8),AND(O148,E$8),AND(P148,F$8),AND(Q148,G$8),AND(R148,H$8)),1,0)</f>
        <v>1</v>
      </c>
    </row>
    <row r="149" spans="1:19" ht="13.5">
      <c r="A149">
        <v>0</v>
      </c>
      <c r="B149" s="1">
        <v>0.8768402777777777</v>
      </c>
      <c r="C149" s="1">
        <v>0.8769444444444444</v>
      </c>
      <c r="D149" t="s">
        <v>1</v>
      </c>
      <c r="E149" t="s">
        <v>1</v>
      </c>
      <c r="F149" t="s">
        <v>1</v>
      </c>
      <c r="G149">
        <v>3</v>
      </c>
      <c r="H149">
        <v>0.333</v>
      </c>
      <c r="I149">
        <v>0.399</v>
      </c>
      <c r="J149">
        <v>66.67</v>
      </c>
      <c r="K149">
        <v>0</v>
      </c>
      <c r="L149" s="4">
        <f>IF(AND($H149&gt;=B$2,$I149&gt;=B$3,$J149&gt;=B$4,$K149&gt;=B$5),1,0)</f>
        <v>0</v>
      </c>
      <c r="M149" s="4">
        <f>IF(AND($H149&gt;=C$2,$I149&gt;=C$3,$J149&gt;=C$4,$K149&gt;=C$5),1,0)</f>
        <v>0</v>
      </c>
      <c r="N149" s="4">
        <f>IF(AND($H149&gt;=D$2,$I149&gt;=D$3,$J149&gt;=D$4,$K149&gt;=D$5),1,0)</f>
        <v>0</v>
      </c>
      <c r="O149" s="4">
        <f>IF(AND($H149&gt;=E$2,$I149&gt;=E$3,$J149&gt;=E$4,$K149&gt;=E$5),1,0)</f>
        <v>0</v>
      </c>
      <c r="P149" s="4">
        <f>IF(AND($H149&gt;=F$2,$I149&gt;=F$3,$J149&gt;=F$4,$K149&gt;=F$5),1,0)</f>
        <v>0</v>
      </c>
      <c r="Q149" s="4">
        <f>IF(AND($H149&gt;=G$2,$I149&gt;=G$3,$J149&gt;=G$4,$K149&gt;=G$5),1,0)</f>
        <v>1</v>
      </c>
      <c r="R149" s="4">
        <f>IF(AND($H149&gt;=H$2,$I149&gt;=H$3,$J149&gt;=H$4,$K149&gt;=H$5),1,0)</f>
        <v>1</v>
      </c>
      <c r="S149">
        <f>IF(OR(AND(L149,B$8),AND(M149,C$8),AND(N149,D$8),AND(O149,E$8),AND(P149,F$8),AND(Q149,G$8),AND(R149,H$8)),1,0)</f>
        <v>0</v>
      </c>
    </row>
    <row r="150" spans="1:19" ht="13.5">
      <c r="A150">
        <v>0</v>
      </c>
      <c r="B150" s="1">
        <v>0.8774421296296296</v>
      </c>
      <c r="C150" s="1">
        <v>0.8780439814814814</v>
      </c>
      <c r="D150" t="s">
        <v>1</v>
      </c>
      <c r="E150" t="s">
        <v>1</v>
      </c>
      <c r="F150" t="s">
        <v>1</v>
      </c>
      <c r="G150">
        <v>5</v>
      </c>
      <c r="H150">
        <v>0.125</v>
      </c>
      <c r="I150">
        <v>0.665</v>
      </c>
      <c r="J150">
        <v>80</v>
      </c>
      <c r="K150">
        <v>2.6</v>
      </c>
      <c r="L150" s="4">
        <f>IF(AND($H150&gt;=B$2,$I150&gt;=B$3,$J150&gt;=B$4,$K150&gt;=B$5),1,0)</f>
        <v>0</v>
      </c>
      <c r="M150" s="4">
        <f>IF(AND($H150&gt;=C$2,$I150&gt;=C$3,$J150&gt;=C$4,$K150&gt;=C$5),1,0)</f>
        <v>0</v>
      </c>
      <c r="N150" s="4">
        <f>IF(AND($H150&gt;=D$2,$I150&gt;=D$3,$J150&gt;=D$4,$K150&gt;=D$5),1,0)</f>
        <v>0</v>
      </c>
      <c r="O150" s="4">
        <f>IF(AND($H150&gt;=E$2,$I150&gt;=E$3,$J150&gt;=E$4,$K150&gt;=E$5),1,0)</f>
        <v>0</v>
      </c>
      <c r="P150" s="4">
        <f>IF(AND($H150&gt;=F$2,$I150&gt;=F$3,$J150&gt;=F$4,$K150&gt;=F$5),1,0)</f>
        <v>0</v>
      </c>
      <c r="Q150" s="4">
        <f>IF(AND($H150&gt;=G$2,$I150&gt;=G$3,$J150&gt;=G$4,$K150&gt;=G$5),1,0)</f>
        <v>1</v>
      </c>
      <c r="R150" s="4">
        <f>IF(AND($H150&gt;=H$2,$I150&gt;=H$3,$J150&gt;=H$4,$K150&gt;=H$5),1,0)</f>
        <v>1</v>
      </c>
      <c r="S150">
        <f>IF(OR(AND(L150,B$8),AND(M150,C$8),AND(N150,D$8),AND(O150,E$8),AND(P150,F$8),AND(Q150,G$8),AND(R150,H$8)),1,0)</f>
        <v>0</v>
      </c>
    </row>
    <row r="151" spans="1:19" ht="13.5">
      <c r="A151">
        <v>0</v>
      </c>
      <c r="B151" s="1">
        <v>0.8796759259259259</v>
      </c>
      <c r="C151" s="1">
        <v>0.880150462962963</v>
      </c>
      <c r="D151" t="s">
        <v>1</v>
      </c>
      <c r="E151" t="s">
        <v>1</v>
      </c>
      <c r="F151" t="s">
        <v>1</v>
      </c>
      <c r="G151">
        <v>3</v>
      </c>
      <c r="H151">
        <v>0.073</v>
      </c>
      <c r="I151">
        <v>0.35</v>
      </c>
      <c r="J151">
        <v>0</v>
      </c>
      <c r="K151">
        <v>0</v>
      </c>
      <c r="L151" s="4">
        <f>IF(AND($H151&gt;=B$2,$I151&gt;=B$3,$J151&gt;=B$4,$K151&gt;=B$5),1,0)</f>
        <v>0</v>
      </c>
      <c r="M151" s="4">
        <f>IF(AND($H151&gt;=C$2,$I151&gt;=C$3,$J151&gt;=C$4,$K151&gt;=C$5),1,0)</f>
        <v>0</v>
      </c>
      <c r="N151" s="4">
        <f>IF(AND($H151&gt;=D$2,$I151&gt;=D$3,$J151&gt;=D$4,$K151&gt;=D$5),1,0)</f>
        <v>0</v>
      </c>
      <c r="O151" s="4">
        <f>IF(AND($H151&gt;=E$2,$I151&gt;=E$3,$J151&gt;=E$4,$K151&gt;=E$5),1,0)</f>
        <v>0</v>
      </c>
      <c r="P151" s="4">
        <f>IF(AND($H151&gt;=F$2,$I151&gt;=F$3,$J151&gt;=F$4,$K151&gt;=F$5),1,0)</f>
        <v>0</v>
      </c>
      <c r="Q151" s="4">
        <f>IF(AND($H151&gt;=G$2,$I151&gt;=G$3,$J151&gt;=G$4,$K151&gt;=G$5),1,0)</f>
        <v>1</v>
      </c>
      <c r="R151" s="4">
        <f>IF(AND($H151&gt;=H$2,$I151&gt;=H$3,$J151&gt;=H$4,$K151&gt;=H$5),1,0)</f>
        <v>1</v>
      </c>
      <c r="S151">
        <f>IF(OR(AND(L151,B$8),AND(M151,C$8),AND(N151,D$8),AND(O151,E$8),AND(P151,F$8),AND(Q151,G$8),AND(R151,H$8)),1,0)</f>
        <v>0</v>
      </c>
    </row>
    <row r="152" spans="1:19" ht="13.5">
      <c r="A152">
        <v>1</v>
      </c>
      <c r="B152" s="1">
        <v>0.8766898148148149</v>
      </c>
      <c r="C152" s="1">
        <v>0.8771412037037036</v>
      </c>
      <c r="D152" t="s">
        <v>1</v>
      </c>
      <c r="E152" t="s">
        <v>1</v>
      </c>
      <c r="F152" t="s">
        <v>1</v>
      </c>
      <c r="G152">
        <v>3</v>
      </c>
      <c r="H152">
        <v>0.077</v>
      </c>
      <c r="I152">
        <v>0.459</v>
      </c>
      <c r="J152">
        <v>100</v>
      </c>
      <c r="K152">
        <v>100</v>
      </c>
      <c r="L152" s="4">
        <f>IF(AND($H152&gt;=B$2,$I152&gt;=B$3,$J152&gt;=B$4,$K152&gt;=B$5),1,0)</f>
        <v>0</v>
      </c>
      <c r="M152" s="4">
        <f>IF(AND($H152&gt;=C$2,$I152&gt;=C$3,$J152&gt;=C$4,$K152&gt;=C$5),1,0)</f>
        <v>0</v>
      </c>
      <c r="N152" s="4">
        <f>IF(AND($H152&gt;=D$2,$I152&gt;=D$3,$J152&gt;=D$4,$K152&gt;=D$5),1,0)</f>
        <v>0</v>
      </c>
      <c r="O152" s="4">
        <f>IF(AND($H152&gt;=E$2,$I152&gt;=E$3,$J152&gt;=E$4,$K152&gt;=E$5),1,0)</f>
        <v>0</v>
      </c>
      <c r="P152" s="4">
        <f>IF(AND($H152&gt;=F$2,$I152&gt;=F$3,$J152&gt;=F$4,$K152&gt;=F$5),1,0)</f>
        <v>0</v>
      </c>
      <c r="Q152" s="4">
        <f>IF(AND($H152&gt;=G$2,$I152&gt;=G$3,$J152&gt;=G$4,$K152&gt;=G$5),1,0)</f>
        <v>1</v>
      </c>
      <c r="R152" s="4">
        <f>IF(AND($H152&gt;=H$2,$I152&gt;=H$3,$J152&gt;=H$4,$K152&gt;=H$5),1,0)</f>
        <v>1</v>
      </c>
      <c r="S152">
        <f>IF(OR(AND(L152,B$8),AND(M152,C$8),AND(N152,D$8),AND(O152,E$8),AND(P152,F$8),AND(Q152,G$8),AND(R152,H$8)),1,0)</f>
        <v>0</v>
      </c>
    </row>
    <row r="153" spans="1:19" ht="13.5">
      <c r="A153">
        <v>1</v>
      </c>
      <c r="B153" s="1">
        <v>0.9699074074074074</v>
      </c>
      <c r="C153" s="1">
        <v>0.9702546296296296</v>
      </c>
      <c r="D153" t="s">
        <v>1</v>
      </c>
      <c r="E153" t="s">
        <v>1</v>
      </c>
      <c r="F153" t="s">
        <v>1</v>
      </c>
      <c r="G153">
        <v>3</v>
      </c>
      <c r="H153">
        <v>0.1</v>
      </c>
      <c r="I153">
        <v>0.424</v>
      </c>
      <c r="J153">
        <v>66.67</v>
      </c>
      <c r="K153">
        <v>0</v>
      </c>
      <c r="L153" s="4">
        <f>IF(AND($H153&gt;=B$2,$I153&gt;=B$3,$J153&gt;=B$4,$K153&gt;=B$5),1,0)</f>
        <v>0</v>
      </c>
      <c r="M153" s="4">
        <f>IF(AND($H153&gt;=C$2,$I153&gt;=C$3,$J153&gt;=C$4,$K153&gt;=C$5),1,0)</f>
        <v>0</v>
      </c>
      <c r="N153" s="4">
        <f>IF(AND($H153&gt;=D$2,$I153&gt;=D$3,$J153&gt;=D$4,$K153&gt;=D$5),1,0)</f>
        <v>0</v>
      </c>
      <c r="O153" s="4">
        <f>IF(AND($H153&gt;=E$2,$I153&gt;=E$3,$J153&gt;=E$4,$K153&gt;=E$5),1,0)</f>
        <v>0</v>
      </c>
      <c r="P153" s="4">
        <f>IF(AND($H153&gt;=F$2,$I153&gt;=F$3,$J153&gt;=F$4,$K153&gt;=F$5),1,0)</f>
        <v>0</v>
      </c>
      <c r="Q153" s="4">
        <f>IF(AND($H153&gt;=G$2,$I153&gt;=G$3,$J153&gt;=G$4,$K153&gt;=G$5),1,0)</f>
        <v>1</v>
      </c>
      <c r="R153" s="4">
        <f>IF(AND($H153&gt;=H$2,$I153&gt;=H$3,$J153&gt;=H$4,$K153&gt;=H$5),1,0)</f>
        <v>1</v>
      </c>
      <c r="S153">
        <f>IF(OR(AND(L153,B$8),AND(M153,C$8),AND(N153,D$8),AND(O153,E$8),AND(P153,F$8),AND(Q153,G$8),AND(R153,H$8)),1,0)</f>
        <v>0</v>
      </c>
    </row>
    <row r="154" spans="1:19" ht="13.5">
      <c r="A154">
        <v>0</v>
      </c>
      <c r="B154" s="1">
        <v>0.8695601851851852</v>
      </c>
      <c r="C154" s="1">
        <v>0.8697685185185186</v>
      </c>
      <c r="D154" t="s">
        <v>1</v>
      </c>
      <c r="E154" t="s">
        <v>1</v>
      </c>
      <c r="F154" t="s">
        <v>1</v>
      </c>
      <c r="G154">
        <v>3</v>
      </c>
      <c r="H154">
        <v>0.167</v>
      </c>
      <c r="I154">
        <v>0.457</v>
      </c>
      <c r="J154">
        <v>100</v>
      </c>
      <c r="K154">
        <v>1.4</v>
      </c>
      <c r="L154" s="4">
        <f>IF(AND($H154&gt;=B$2,$I154&gt;=B$3,$J154&gt;=B$4,$K154&gt;=B$5),1,0)</f>
        <v>0</v>
      </c>
      <c r="M154" s="4">
        <f>IF(AND($H154&gt;=C$2,$I154&gt;=C$3,$J154&gt;=C$4,$K154&gt;=C$5),1,0)</f>
        <v>0</v>
      </c>
      <c r="N154" s="4">
        <f>IF(AND($H154&gt;=D$2,$I154&gt;=D$3,$J154&gt;=D$4,$K154&gt;=D$5),1,0)</f>
        <v>0</v>
      </c>
      <c r="O154" s="4">
        <f>IF(AND($H154&gt;=E$2,$I154&gt;=E$3,$J154&gt;=E$4,$K154&gt;=E$5),1,0)</f>
        <v>0</v>
      </c>
      <c r="P154" s="4">
        <f>IF(AND($H154&gt;=F$2,$I154&gt;=F$3,$J154&gt;=F$4,$K154&gt;=F$5),1,0)</f>
        <v>0</v>
      </c>
      <c r="Q154" s="4">
        <f>IF(AND($H154&gt;=G$2,$I154&gt;=G$3,$J154&gt;=G$4,$K154&gt;=G$5),1,0)</f>
        <v>1</v>
      </c>
      <c r="R154" s="4">
        <f>IF(AND($H154&gt;=H$2,$I154&gt;=H$3,$J154&gt;=H$4,$K154&gt;=H$5),1,0)</f>
        <v>1</v>
      </c>
      <c r="S154">
        <f>IF(OR(AND(L154,B$8),AND(M154,C$8),AND(N154,D$8),AND(O154,E$8),AND(P154,F$8),AND(Q154,G$8),AND(R154,H$8)),1,0)</f>
        <v>0</v>
      </c>
    </row>
    <row r="155" spans="1:19" ht="13.5">
      <c r="A155">
        <v>1</v>
      </c>
      <c r="B155" s="1">
        <v>0.20775462962962962</v>
      </c>
      <c r="C155" s="1">
        <v>0.20805555555555555</v>
      </c>
      <c r="D155" t="s">
        <v>0</v>
      </c>
      <c r="E155" t="s">
        <v>1</v>
      </c>
      <c r="F155" t="s">
        <v>0</v>
      </c>
      <c r="G155">
        <v>6</v>
      </c>
      <c r="H155">
        <v>0.6</v>
      </c>
      <c r="I155">
        <v>1.322</v>
      </c>
      <c r="J155">
        <v>100</v>
      </c>
      <c r="K155">
        <v>2</v>
      </c>
      <c r="L155" s="4">
        <f>IF(AND($H155&gt;=B$2,$I155&gt;=B$3,$J155&gt;=B$4,$K155&gt;=B$5),1,0)</f>
        <v>0</v>
      </c>
      <c r="M155" s="4">
        <f>IF(AND($H155&gt;=C$2,$I155&gt;=C$3,$J155&gt;=C$4,$K155&gt;=C$5),1,0)</f>
        <v>0</v>
      </c>
      <c r="N155" s="4">
        <f>IF(AND($H155&gt;=D$2,$I155&gt;=D$3,$J155&gt;=D$4,$K155&gt;=D$5),1,0)</f>
        <v>0</v>
      </c>
      <c r="O155" s="4">
        <f>IF(AND($H155&gt;=E$2,$I155&gt;=E$3,$J155&gt;=E$4,$K155&gt;=E$5),1,0)</f>
        <v>0</v>
      </c>
      <c r="P155" s="4">
        <f>IF(AND($H155&gt;=F$2,$I155&gt;=F$3,$J155&gt;=F$4,$K155&gt;=F$5),1,0)</f>
        <v>0</v>
      </c>
      <c r="Q155" s="4">
        <f>IF(AND($H155&gt;=G$2,$I155&gt;=G$3,$J155&gt;=G$4,$K155&gt;=G$5),1,0)</f>
        <v>1</v>
      </c>
      <c r="R155" s="4">
        <f>IF(AND($H155&gt;=H$2,$I155&gt;=H$3,$J155&gt;=H$4,$K155&gt;=H$5),1,0)</f>
        <v>1</v>
      </c>
      <c r="S155">
        <f>IF(OR(AND(L155,B$8),AND(M155,C$8),AND(N155,D$8),AND(O155,E$8),AND(P155,F$8),AND(Q155,G$8),AND(R155,H$8)),1,0)</f>
        <v>0</v>
      </c>
    </row>
    <row r="156" spans="1:19" ht="13.5">
      <c r="A156">
        <v>0</v>
      </c>
      <c r="B156" s="1">
        <v>0.567511574074074</v>
      </c>
      <c r="C156" s="1">
        <v>0.5678819444444444</v>
      </c>
      <c r="D156" t="s">
        <v>1</v>
      </c>
      <c r="E156" t="s">
        <v>1</v>
      </c>
      <c r="F156" t="s">
        <v>1</v>
      </c>
      <c r="G156">
        <v>3</v>
      </c>
      <c r="H156">
        <v>0.094</v>
      </c>
      <c r="I156">
        <v>0.515</v>
      </c>
      <c r="J156">
        <v>66.67</v>
      </c>
      <c r="K156">
        <v>0</v>
      </c>
      <c r="L156" s="4">
        <f>IF(AND($H156&gt;=B$2,$I156&gt;=B$3,$J156&gt;=B$4,$K156&gt;=B$5),1,0)</f>
        <v>0</v>
      </c>
      <c r="M156" s="4">
        <f>IF(AND($H156&gt;=C$2,$I156&gt;=C$3,$J156&gt;=C$4,$K156&gt;=C$5),1,0)</f>
        <v>0</v>
      </c>
      <c r="N156" s="4">
        <f>IF(AND($H156&gt;=D$2,$I156&gt;=D$3,$J156&gt;=D$4,$K156&gt;=D$5),1,0)</f>
        <v>0</v>
      </c>
      <c r="O156" s="4">
        <f>IF(AND($H156&gt;=E$2,$I156&gt;=E$3,$J156&gt;=E$4,$K156&gt;=E$5),1,0)</f>
        <v>0</v>
      </c>
      <c r="P156" s="4">
        <f>IF(AND($H156&gt;=F$2,$I156&gt;=F$3,$J156&gt;=F$4,$K156&gt;=F$5),1,0)</f>
        <v>0</v>
      </c>
      <c r="Q156" s="4">
        <f>IF(AND($H156&gt;=G$2,$I156&gt;=G$3,$J156&gt;=G$4,$K156&gt;=G$5),1,0)</f>
        <v>1</v>
      </c>
      <c r="R156" s="4">
        <f>IF(AND($H156&gt;=H$2,$I156&gt;=H$3,$J156&gt;=H$4,$K156&gt;=H$5),1,0)</f>
        <v>1</v>
      </c>
      <c r="S156">
        <f>IF(OR(AND(L156,B$8),AND(M156,C$8),AND(N156,D$8),AND(O156,E$8),AND(P156,F$8),AND(Q156,G$8),AND(R156,H$8)),1,0)</f>
        <v>0</v>
      </c>
    </row>
    <row r="157" spans="1:19" ht="13.5">
      <c r="A157">
        <v>1</v>
      </c>
      <c r="B157" s="1">
        <v>0.7301736111111111</v>
      </c>
      <c r="C157" s="1">
        <v>0.7308333333333333</v>
      </c>
      <c r="D157" t="s">
        <v>0</v>
      </c>
      <c r="E157" t="s">
        <v>1</v>
      </c>
      <c r="F157" t="s">
        <v>0</v>
      </c>
      <c r="G157">
        <v>20</v>
      </c>
      <c r="H157">
        <v>0.625</v>
      </c>
      <c r="I157">
        <v>3.367</v>
      </c>
      <c r="J157">
        <v>100</v>
      </c>
      <c r="K157">
        <v>50</v>
      </c>
      <c r="L157" s="4">
        <f>IF(AND($H157&gt;=B$2,$I157&gt;=B$3,$J157&gt;=B$4,$K157&gt;=B$5),1,0)</f>
        <v>1</v>
      </c>
      <c r="M157" s="4">
        <f>IF(AND($H157&gt;=C$2,$I157&gt;=C$3,$J157&gt;=C$4,$K157&gt;=C$5),1,0)</f>
        <v>1</v>
      </c>
      <c r="N157" s="4">
        <f>IF(AND($H157&gt;=D$2,$I157&gt;=D$3,$J157&gt;=D$4,$K157&gt;=D$5),1,0)</f>
        <v>1</v>
      </c>
      <c r="O157" s="4">
        <f>IF(AND($H157&gt;=E$2,$I157&gt;=E$3,$J157&gt;=E$4,$K157&gt;=E$5),1,0)</f>
        <v>1</v>
      </c>
      <c r="P157" s="4">
        <f>IF(AND($H157&gt;=F$2,$I157&gt;=F$3,$J157&gt;=F$4,$K157&gt;=F$5),1,0)</f>
        <v>1</v>
      </c>
      <c r="Q157" s="4">
        <f>IF(AND($H157&gt;=G$2,$I157&gt;=G$3,$J157&gt;=G$4,$K157&gt;=G$5),1,0)</f>
        <v>1</v>
      </c>
      <c r="R157" s="4">
        <f>IF(AND($H157&gt;=H$2,$I157&gt;=H$3,$J157&gt;=H$4,$K157&gt;=H$5),1,0)</f>
        <v>1</v>
      </c>
      <c r="S157">
        <f>IF(OR(AND(L157,B$8),AND(M157,C$8),AND(N157,D$8),AND(O157,E$8),AND(P157,F$8),AND(Q157,G$8),AND(R157,H$8)),1,0)</f>
        <v>1</v>
      </c>
    </row>
    <row r="158" spans="1:19" ht="13.5">
      <c r="A158">
        <v>1</v>
      </c>
      <c r="B158" s="1">
        <v>0.37763888888888886</v>
      </c>
      <c r="C158" s="1">
        <v>0.3780439814814815</v>
      </c>
      <c r="D158" t="s">
        <v>0</v>
      </c>
      <c r="E158" t="s">
        <v>1</v>
      </c>
      <c r="F158" t="s">
        <v>0</v>
      </c>
      <c r="G158">
        <v>8</v>
      </c>
      <c r="H158">
        <v>0.229</v>
      </c>
      <c r="I158">
        <v>1.77</v>
      </c>
      <c r="J158">
        <v>66.67</v>
      </c>
      <c r="K158">
        <v>50</v>
      </c>
      <c r="L158" s="4">
        <f>IF(AND($H158&gt;=B$2,$I158&gt;=B$3,$J158&gt;=B$4,$K158&gt;=B$5),1,0)</f>
        <v>0</v>
      </c>
      <c r="M158" s="4">
        <f>IF(AND($H158&gt;=C$2,$I158&gt;=C$3,$J158&gt;=C$4,$K158&gt;=C$5),1,0)</f>
        <v>1</v>
      </c>
      <c r="N158" s="4">
        <f>IF(AND($H158&gt;=D$2,$I158&gt;=D$3,$J158&gt;=D$4,$K158&gt;=D$5),1,0)</f>
        <v>1</v>
      </c>
      <c r="O158" s="4">
        <f>IF(AND($H158&gt;=E$2,$I158&gt;=E$3,$J158&gt;=E$4,$K158&gt;=E$5),1,0)</f>
        <v>0</v>
      </c>
      <c r="P158" s="4">
        <f>IF(AND($H158&gt;=F$2,$I158&gt;=F$3,$J158&gt;=F$4,$K158&gt;=F$5),1,0)</f>
        <v>0</v>
      </c>
      <c r="Q158" s="4">
        <f>IF(AND($H158&gt;=G$2,$I158&gt;=G$3,$J158&gt;=G$4,$K158&gt;=G$5),1,0)</f>
        <v>1</v>
      </c>
      <c r="R158" s="4">
        <f>IF(AND($H158&gt;=H$2,$I158&gt;=H$3,$J158&gt;=H$4,$K158&gt;=H$5),1,0)</f>
        <v>1</v>
      </c>
      <c r="S158">
        <f>IF(OR(AND(L158,B$8),AND(M158,C$8),AND(N158,D$8),AND(O158,E$8),AND(P158,F$8),AND(Q158,G$8),AND(R158,H$8)),1,0)</f>
        <v>1</v>
      </c>
    </row>
    <row r="159" spans="1:19" ht="13.5">
      <c r="A159">
        <v>0</v>
      </c>
      <c r="B159" s="1">
        <v>0.7002546296296296</v>
      </c>
      <c r="C159" s="1">
        <v>0.7007175925925927</v>
      </c>
      <c r="D159" t="s">
        <v>1</v>
      </c>
      <c r="E159" t="s">
        <v>1</v>
      </c>
      <c r="F159" t="s">
        <v>1</v>
      </c>
      <c r="G159">
        <v>3</v>
      </c>
      <c r="H159">
        <v>0.075</v>
      </c>
      <c r="I159">
        <v>0.548</v>
      </c>
      <c r="J159">
        <v>0</v>
      </c>
      <c r="K159">
        <v>0</v>
      </c>
      <c r="L159" s="4">
        <f>IF(AND($H159&gt;=B$2,$I159&gt;=B$3,$J159&gt;=B$4,$K159&gt;=B$5),1,0)</f>
        <v>0</v>
      </c>
      <c r="M159" s="4">
        <f>IF(AND($H159&gt;=C$2,$I159&gt;=C$3,$J159&gt;=C$4,$K159&gt;=C$5),1,0)</f>
        <v>0</v>
      </c>
      <c r="N159" s="4">
        <f>IF(AND($H159&gt;=D$2,$I159&gt;=D$3,$J159&gt;=D$4,$K159&gt;=D$5),1,0)</f>
        <v>0</v>
      </c>
      <c r="O159" s="4">
        <f>IF(AND($H159&gt;=E$2,$I159&gt;=E$3,$J159&gt;=E$4,$K159&gt;=E$5),1,0)</f>
        <v>0</v>
      </c>
      <c r="P159" s="4">
        <f>IF(AND($H159&gt;=F$2,$I159&gt;=F$3,$J159&gt;=F$4,$K159&gt;=F$5),1,0)</f>
        <v>0</v>
      </c>
      <c r="Q159" s="4">
        <f>IF(AND($H159&gt;=G$2,$I159&gt;=G$3,$J159&gt;=G$4,$K159&gt;=G$5),1,0)</f>
        <v>1</v>
      </c>
      <c r="R159" s="4">
        <f>IF(AND($H159&gt;=H$2,$I159&gt;=H$3,$J159&gt;=H$4,$K159&gt;=H$5),1,0)</f>
        <v>1</v>
      </c>
      <c r="S159">
        <f>IF(OR(AND(L159,B$8),AND(M159,C$8),AND(N159,D$8),AND(O159,E$8),AND(P159,F$8),AND(Q159,G$8),AND(R159,H$8)),1,0)</f>
        <v>0</v>
      </c>
    </row>
    <row r="160" spans="1:19" ht="13.5">
      <c r="A160">
        <v>1</v>
      </c>
      <c r="B160" s="1">
        <v>0.8366666666666666</v>
      </c>
      <c r="C160" s="1">
        <v>0.8369791666666666</v>
      </c>
      <c r="D160" t="s">
        <v>0</v>
      </c>
      <c r="E160" t="s">
        <v>1</v>
      </c>
      <c r="F160" t="s">
        <v>1</v>
      </c>
      <c r="G160">
        <v>4</v>
      </c>
      <c r="H160">
        <v>0.15</v>
      </c>
      <c r="I160">
        <v>0.691</v>
      </c>
      <c r="J160">
        <v>100</v>
      </c>
      <c r="K160">
        <v>33.3</v>
      </c>
      <c r="L160" s="4">
        <f>IF(AND($H160&gt;=B$2,$I160&gt;=B$3,$J160&gt;=B$4,$K160&gt;=B$5),1,0)</f>
        <v>0</v>
      </c>
      <c r="M160" s="4">
        <f>IF(AND($H160&gt;=C$2,$I160&gt;=C$3,$J160&gt;=C$4,$K160&gt;=C$5),1,0)</f>
        <v>1</v>
      </c>
      <c r="N160" s="4">
        <f>IF(AND($H160&gt;=D$2,$I160&gt;=D$3,$J160&gt;=D$4,$K160&gt;=D$5),1,0)</f>
        <v>0</v>
      </c>
      <c r="O160" s="4">
        <f>IF(AND($H160&gt;=E$2,$I160&gt;=E$3,$J160&gt;=E$4,$K160&gt;=E$5),1,0)</f>
        <v>1</v>
      </c>
      <c r="P160" s="4">
        <f>IF(AND($H160&gt;=F$2,$I160&gt;=F$3,$J160&gt;=F$4,$K160&gt;=F$5),1,0)</f>
        <v>0</v>
      </c>
      <c r="Q160" s="4">
        <f>IF(AND($H160&gt;=G$2,$I160&gt;=G$3,$J160&gt;=G$4,$K160&gt;=G$5),1,0)</f>
        <v>1</v>
      </c>
      <c r="R160" s="4">
        <f>IF(AND($H160&gt;=H$2,$I160&gt;=H$3,$J160&gt;=H$4,$K160&gt;=H$5),1,0)</f>
        <v>1</v>
      </c>
      <c r="S160">
        <f>IF(OR(AND(L160,B$8),AND(M160,C$8),AND(N160,D$8),AND(O160,E$8),AND(P160,F$8),AND(Q160,G$8),AND(R160,H$8)),1,0)</f>
        <v>1</v>
      </c>
    </row>
    <row r="161" spans="1:19" ht="13.5">
      <c r="A161">
        <v>1</v>
      </c>
      <c r="B161" s="1">
        <v>0.8633912037037037</v>
      </c>
      <c r="C161" s="1">
        <v>0.8641203703703703</v>
      </c>
      <c r="D161" t="s">
        <v>1</v>
      </c>
      <c r="E161" t="s">
        <v>1</v>
      </c>
      <c r="F161" t="s">
        <v>1</v>
      </c>
      <c r="G161">
        <v>4</v>
      </c>
      <c r="H161">
        <v>0.063</v>
      </c>
      <c r="I161">
        <v>0.649</v>
      </c>
      <c r="J161">
        <v>100</v>
      </c>
      <c r="K161">
        <v>0</v>
      </c>
      <c r="L161" s="4">
        <f>IF(AND($H161&gt;=B$2,$I161&gt;=B$3,$J161&gt;=B$4,$K161&gt;=B$5),1,0)</f>
        <v>0</v>
      </c>
      <c r="M161" s="4">
        <f>IF(AND($H161&gt;=C$2,$I161&gt;=C$3,$J161&gt;=C$4,$K161&gt;=C$5),1,0)</f>
        <v>0</v>
      </c>
      <c r="N161" s="4">
        <f>IF(AND($H161&gt;=D$2,$I161&gt;=D$3,$J161&gt;=D$4,$K161&gt;=D$5),1,0)</f>
        <v>0</v>
      </c>
      <c r="O161" s="4">
        <f>IF(AND($H161&gt;=E$2,$I161&gt;=E$3,$J161&gt;=E$4,$K161&gt;=E$5),1,0)</f>
        <v>0</v>
      </c>
      <c r="P161" s="4">
        <f>IF(AND($H161&gt;=F$2,$I161&gt;=F$3,$J161&gt;=F$4,$K161&gt;=F$5),1,0)</f>
        <v>0</v>
      </c>
      <c r="Q161" s="4">
        <f>IF(AND($H161&gt;=G$2,$I161&gt;=G$3,$J161&gt;=G$4,$K161&gt;=G$5),1,0)</f>
        <v>1</v>
      </c>
      <c r="R161" s="4">
        <f>IF(AND($H161&gt;=H$2,$I161&gt;=H$3,$J161&gt;=H$4,$K161&gt;=H$5),1,0)</f>
        <v>1</v>
      </c>
      <c r="S161">
        <f>IF(OR(AND(L161,B$8),AND(M161,C$8),AND(N161,D$8),AND(O161,E$8),AND(P161,F$8),AND(Q161,G$8),AND(R161,H$8)),1,0)</f>
        <v>0</v>
      </c>
    </row>
    <row r="162" spans="1:19" ht="13.5">
      <c r="A162">
        <v>0</v>
      </c>
      <c r="B162" s="1">
        <v>0.990925925925926</v>
      </c>
      <c r="C162" s="1">
        <v>0.9912847222222222</v>
      </c>
      <c r="D162" t="s">
        <v>1</v>
      </c>
      <c r="E162" t="s">
        <v>1</v>
      </c>
      <c r="F162" t="s">
        <v>1</v>
      </c>
      <c r="G162">
        <v>3</v>
      </c>
      <c r="H162">
        <v>0.097</v>
      </c>
      <c r="I162">
        <v>0.469</v>
      </c>
      <c r="J162">
        <v>100</v>
      </c>
      <c r="K162">
        <v>16.7</v>
      </c>
      <c r="L162" s="4">
        <f>IF(AND($H162&gt;=B$2,$I162&gt;=B$3,$J162&gt;=B$4,$K162&gt;=B$5),1,0)</f>
        <v>0</v>
      </c>
      <c r="M162" s="4">
        <f>IF(AND($H162&gt;=C$2,$I162&gt;=C$3,$J162&gt;=C$4,$K162&gt;=C$5),1,0)</f>
        <v>0</v>
      </c>
      <c r="N162" s="4">
        <f>IF(AND($H162&gt;=D$2,$I162&gt;=D$3,$J162&gt;=D$4,$K162&gt;=D$5),1,0)</f>
        <v>0</v>
      </c>
      <c r="O162" s="4">
        <f>IF(AND($H162&gt;=E$2,$I162&gt;=E$3,$J162&gt;=E$4,$K162&gt;=E$5),1,0)</f>
        <v>0</v>
      </c>
      <c r="P162" s="4">
        <f>IF(AND($H162&gt;=F$2,$I162&gt;=F$3,$J162&gt;=F$4,$K162&gt;=F$5),1,0)</f>
        <v>0</v>
      </c>
      <c r="Q162" s="4">
        <f>IF(AND($H162&gt;=G$2,$I162&gt;=G$3,$J162&gt;=G$4,$K162&gt;=G$5),1,0)</f>
        <v>1</v>
      </c>
      <c r="R162" s="4">
        <f>IF(AND($H162&gt;=H$2,$I162&gt;=H$3,$J162&gt;=H$4,$K162&gt;=H$5),1,0)</f>
        <v>1</v>
      </c>
      <c r="S162">
        <f>IF(OR(AND(L162,B$8),AND(M162,C$8),AND(N162,D$8),AND(O162,E$8),AND(P162,F$8),AND(Q162,G$8),AND(R162,H$8)),1,0)</f>
        <v>0</v>
      </c>
    </row>
    <row r="163" spans="1:19" ht="13.5">
      <c r="A163">
        <v>1</v>
      </c>
      <c r="B163" s="1">
        <v>0.5886574074074075</v>
      </c>
      <c r="C163" s="1">
        <v>0.5888541666666667</v>
      </c>
      <c r="D163" t="s">
        <v>0</v>
      </c>
      <c r="E163" t="s">
        <v>1</v>
      </c>
      <c r="F163" t="s">
        <v>1</v>
      </c>
      <c r="G163">
        <v>3</v>
      </c>
      <c r="H163">
        <v>0.176</v>
      </c>
      <c r="I163">
        <v>0.604</v>
      </c>
      <c r="J163">
        <v>100</v>
      </c>
      <c r="K163">
        <v>0</v>
      </c>
      <c r="L163" s="4">
        <f>IF(AND($H163&gt;=B$2,$I163&gt;=B$3,$J163&gt;=B$4,$K163&gt;=B$5),1,0)</f>
        <v>0</v>
      </c>
      <c r="M163" s="4">
        <f>IF(AND($H163&gt;=C$2,$I163&gt;=C$3,$J163&gt;=C$4,$K163&gt;=C$5),1,0)</f>
        <v>0</v>
      </c>
      <c r="N163" s="4">
        <f>IF(AND($H163&gt;=D$2,$I163&gt;=D$3,$J163&gt;=D$4,$K163&gt;=D$5),1,0)</f>
        <v>0</v>
      </c>
      <c r="O163" s="4">
        <f>IF(AND($H163&gt;=E$2,$I163&gt;=E$3,$J163&gt;=E$4,$K163&gt;=E$5),1,0)</f>
        <v>0</v>
      </c>
      <c r="P163" s="4">
        <f>IF(AND($H163&gt;=F$2,$I163&gt;=F$3,$J163&gt;=F$4,$K163&gt;=F$5),1,0)</f>
        <v>0</v>
      </c>
      <c r="Q163" s="4">
        <f>IF(AND($H163&gt;=G$2,$I163&gt;=G$3,$J163&gt;=G$4,$K163&gt;=G$5),1,0)</f>
        <v>1</v>
      </c>
      <c r="R163" s="4">
        <f>IF(AND($H163&gt;=H$2,$I163&gt;=H$3,$J163&gt;=H$4,$K163&gt;=H$5),1,0)</f>
        <v>1</v>
      </c>
      <c r="S163">
        <f>IF(OR(AND(L163,B$8),AND(M163,C$8),AND(N163,D$8),AND(O163,E$8),AND(P163,F$8),AND(Q163,G$8),AND(R163,H$8)),1,0)</f>
        <v>0</v>
      </c>
    </row>
    <row r="164" spans="1:19" ht="13.5">
      <c r="A164">
        <v>1</v>
      </c>
      <c r="B164" s="1">
        <v>0.6669791666666667</v>
      </c>
      <c r="C164" s="1">
        <v>0.667337962962963</v>
      </c>
      <c r="D164" t="s">
        <v>1</v>
      </c>
      <c r="E164" t="s">
        <v>1</v>
      </c>
      <c r="F164" t="s">
        <v>1</v>
      </c>
      <c r="G164">
        <v>3</v>
      </c>
      <c r="H164">
        <v>0.097</v>
      </c>
      <c r="I164">
        <v>0.519</v>
      </c>
      <c r="J164">
        <v>100</v>
      </c>
      <c r="K164">
        <v>0</v>
      </c>
      <c r="L164" s="4">
        <f>IF(AND($H164&gt;=B$2,$I164&gt;=B$3,$J164&gt;=B$4,$K164&gt;=B$5),1,0)</f>
        <v>0</v>
      </c>
      <c r="M164" s="4">
        <f>IF(AND($H164&gt;=C$2,$I164&gt;=C$3,$J164&gt;=C$4,$K164&gt;=C$5),1,0)</f>
        <v>0</v>
      </c>
      <c r="N164" s="4">
        <f>IF(AND($H164&gt;=D$2,$I164&gt;=D$3,$J164&gt;=D$4,$K164&gt;=D$5),1,0)</f>
        <v>0</v>
      </c>
      <c r="O164" s="4">
        <f>IF(AND($H164&gt;=E$2,$I164&gt;=E$3,$J164&gt;=E$4,$K164&gt;=E$5),1,0)</f>
        <v>0</v>
      </c>
      <c r="P164" s="4">
        <f>IF(AND($H164&gt;=F$2,$I164&gt;=F$3,$J164&gt;=F$4,$K164&gt;=F$5),1,0)</f>
        <v>0</v>
      </c>
      <c r="Q164" s="4">
        <f>IF(AND($H164&gt;=G$2,$I164&gt;=G$3,$J164&gt;=G$4,$K164&gt;=G$5),1,0)</f>
        <v>1</v>
      </c>
      <c r="R164" s="4">
        <f>IF(AND($H164&gt;=H$2,$I164&gt;=H$3,$J164&gt;=H$4,$K164&gt;=H$5),1,0)</f>
        <v>1</v>
      </c>
      <c r="S164">
        <f>IF(OR(AND(L164,B$8),AND(M164,C$8),AND(N164,D$8),AND(O164,E$8),AND(P164,F$8),AND(Q164,G$8),AND(R164,H$8)),1,0)</f>
        <v>0</v>
      </c>
    </row>
    <row r="165" spans="1:19" ht="13.5">
      <c r="A165">
        <v>1</v>
      </c>
      <c r="B165" s="1">
        <v>0.768587962962963</v>
      </c>
      <c r="C165" s="1">
        <v>0.7688888888888888</v>
      </c>
      <c r="D165" t="s">
        <v>0</v>
      </c>
      <c r="E165" t="s">
        <v>1</v>
      </c>
      <c r="F165" t="s">
        <v>0</v>
      </c>
      <c r="G165">
        <v>13</v>
      </c>
      <c r="H165">
        <v>0.571</v>
      </c>
      <c r="I165">
        <v>2.226</v>
      </c>
      <c r="J165">
        <v>100</v>
      </c>
      <c r="K165">
        <v>16.7</v>
      </c>
      <c r="L165" s="4">
        <f>IF(AND($H165&gt;=B$2,$I165&gt;=B$3,$J165&gt;=B$4,$K165&gt;=B$5),1,0)</f>
        <v>1</v>
      </c>
      <c r="M165" s="4">
        <f>IF(AND($H165&gt;=C$2,$I165&gt;=C$3,$J165&gt;=C$4,$K165&gt;=C$5),1,0)</f>
        <v>0</v>
      </c>
      <c r="N165" s="4">
        <f>IF(AND($H165&gt;=D$2,$I165&gt;=D$3,$J165&gt;=D$4,$K165&gt;=D$5),1,0)</f>
        <v>1</v>
      </c>
      <c r="O165" s="4">
        <f>IF(AND($H165&gt;=E$2,$I165&gt;=E$3,$J165&gt;=E$4,$K165&gt;=E$5),1,0)</f>
        <v>1</v>
      </c>
      <c r="P165" s="4">
        <f>IF(AND($H165&gt;=F$2,$I165&gt;=F$3,$J165&gt;=F$4,$K165&gt;=F$5),1,0)</f>
        <v>1</v>
      </c>
      <c r="Q165" s="4">
        <f>IF(AND($H165&gt;=G$2,$I165&gt;=G$3,$J165&gt;=G$4,$K165&gt;=G$5),1,0)</f>
        <v>1</v>
      </c>
      <c r="R165" s="4">
        <f>IF(AND($H165&gt;=H$2,$I165&gt;=H$3,$J165&gt;=H$4,$K165&gt;=H$5),1,0)</f>
        <v>1</v>
      </c>
      <c r="S165">
        <f>IF(OR(AND(L165,B$8),AND(M165,C$8),AND(N165,D$8),AND(O165,E$8),AND(P165,F$8),AND(Q165,G$8),AND(R165,H$8)),1,0)</f>
        <v>1</v>
      </c>
    </row>
    <row r="166" spans="1:19" ht="13.5">
      <c r="A166">
        <v>0</v>
      </c>
      <c r="B166" s="1">
        <v>0.5869097222222223</v>
      </c>
      <c r="C166" s="1">
        <v>0.5871296296296297</v>
      </c>
      <c r="D166" t="s">
        <v>0</v>
      </c>
      <c r="E166" t="s">
        <v>1</v>
      </c>
      <c r="F166" t="s">
        <v>1</v>
      </c>
      <c r="G166">
        <v>4</v>
      </c>
      <c r="H166">
        <v>0.211</v>
      </c>
      <c r="I166">
        <v>0.745</v>
      </c>
      <c r="J166">
        <v>100</v>
      </c>
      <c r="K166">
        <v>1.6</v>
      </c>
      <c r="L166" s="4">
        <f>IF(AND($H166&gt;=B$2,$I166&gt;=B$3,$J166&gt;=B$4,$K166&gt;=B$5),1,0)</f>
        <v>0</v>
      </c>
      <c r="M166" s="4">
        <f>IF(AND($H166&gt;=C$2,$I166&gt;=C$3,$J166&gt;=C$4,$K166&gt;=C$5),1,0)</f>
        <v>0</v>
      </c>
      <c r="N166" s="4">
        <f>IF(AND($H166&gt;=D$2,$I166&gt;=D$3,$J166&gt;=D$4,$K166&gt;=D$5),1,0)</f>
        <v>0</v>
      </c>
      <c r="O166" s="4">
        <f>IF(AND($H166&gt;=E$2,$I166&gt;=E$3,$J166&gt;=E$4,$K166&gt;=E$5),1,0)</f>
        <v>0</v>
      </c>
      <c r="P166" s="4">
        <f>IF(AND($H166&gt;=F$2,$I166&gt;=F$3,$J166&gt;=F$4,$K166&gt;=F$5),1,0)</f>
        <v>0</v>
      </c>
      <c r="Q166" s="4">
        <f>IF(AND($H166&gt;=G$2,$I166&gt;=G$3,$J166&gt;=G$4,$K166&gt;=G$5),1,0)</f>
        <v>1</v>
      </c>
      <c r="R166" s="4">
        <f>IF(AND($H166&gt;=H$2,$I166&gt;=H$3,$J166&gt;=H$4,$K166&gt;=H$5),1,0)</f>
        <v>1</v>
      </c>
      <c r="S166">
        <f>IF(OR(AND(L166,B$8),AND(M166,C$8),AND(N166,D$8),AND(O166,E$8),AND(P166,F$8),AND(Q166,G$8),AND(R166,H$8)),1,0)</f>
        <v>0</v>
      </c>
    </row>
    <row r="167" spans="1:19" ht="13.5">
      <c r="A167">
        <v>1</v>
      </c>
      <c r="B167" s="1">
        <v>0.5875925925925926</v>
      </c>
      <c r="C167" s="1">
        <v>0.5889930555555556</v>
      </c>
      <c r="D167" t="s">
        <v>0</v>
      </c>
      <c r="E167" t="s">
        <v>0</v>
      </c>
      <c r="F167" t="s">
        <v>0</v>
      </c>
      <c r="G167">
        <v>48</v>
      </c>
      <c r="H167">
        <v>1.2</v>
      </c>
      <c r="I167">
        <v>8.939</v>
      </c>
      <c r="J167">
        <v>100</v>
      </c>
      <c r="K167">
        <v>19</v>
      </c>
      <c r="L167" s="4">
        <f>IF(AND($H167&gt;=B$2,$I167&gt;=B$3,$J167&gt;=B$4,$K167&gt;=B$5),1,0)</f>
        <v>1</v>
      </c>
      <c r="M167" s="4">
        <f>IF(AND($H167&gt;=C$2,$I167&gt;=C$3,$J167&gt;=C$4,$K167&gt;=C$5),1,0)</f>
        <v>0</v>
      </c>
      <c r="N167" s="4">
        <f>IF(AND($H167&gt;=D$2,$I167&gt;=D$3,$J167&gt;=D$4,$K167&gt;=D$5),1,0)</f>
        <v>1</v>
      </c>
      <c r="O167" s="4">
        <f>IF(AND($H167&gt;=E$2,$I167&gt;=E$3,$J167&gt;=E$4,$K167&gt;=E$5),1,0)</f>
        <v>1</v>
      </c>
      <c r="P167" s="4">
        <f>IF(AND($H167&gt;=F$2,$I167&gt;=F$3,$J167&gt;=F$4,$K167&gt;=F$5),1,0)</f>
        <v>1</v>
      </c>
      <c r="Q167" s="4">
        <f>IF(AND($H167&gt;=G$2,$I167&gt;=G$3,$J167&gt;=G$4,$K167&gt;=G$5),1,0)</f>
        <v>1</v>
      </c>
      <c r="R167" s="4">
        <f>IF(AND($H167&gt;=H$2,$I167&gt;=H$3,$J167&gt;=H$4,$K167&gt;=H$5),1,0)</f>
        <v>1</v>
      </c>
      <c r="S167">
        <f>IF(OR(AND(L167,B$8),AND(M167,C$8),AND(N167,D$8),AND(O167,E$8),AND(P167,F$8),AND(Q167,G$8),AND(R167,H$8)),1,0)</f>
        <v>1</v>
      </c>
    </row>
    <row r="168" spans="1:19" ht="13.5">
      <c r="A168">
        <v>0</v>
      </c>
      <c r="B168" s="1">
        <v>0.5895486111111111</v>
      </c>
      <c r="C168" s="1">
        <v>0.5897222222222221</v>
      </c>
      <c r="D168" t="s">
        <v>1</v>
      </c>
      <c r="E168" t="s">
        <v>1</v>
      </c>
      <c r="F168" t="s">
        <v>1</v>
      </c>
      <c r="G168">
        <v>3</v>
      </c>
      <c r="H168">
        <v>0.2</v>
      </c>
      <c r="I168">
        <v>0.559</v>
      </c>
      <c r="J168">
        <v>0</v>
      </c>
      <c r="K168">
        <v>0</v>
      </c>
      <c r="L168" s="4">
        <f>IF(AND($H168&gt;=B$2,$I168&gt;=B$3,$J168&gt;=B$4,$K168&gt;=B$5),1,0)</f>
        <v>0</v>
      </c>
      <c r="M168" s="4">
        <f>IF(AND($H168&gt;=C$2,$I168&gt;=C$3,$J168&gt;=C$4,$K168&gt;=C$5),1,0)</f>
        <v>0</v>
      </c>
      <c r="N168" s="4">
        <f>IF(AND($H168&gt;=D$2,$I168&gt;=D$3,$J168&gt;=D$4,$K168&gt;=D$5),1,0)</f>
        <v>0</v>
      </c>
      <c r="O168" s="4">
        <f>IF(AND($H168&gt;=E$2,$I168&gt;=E$3,$J168&gt;=E$4,$K168&gt;=E$5),1,0)</f>
        <v>0</v>
      </c>
      <c r="P168" s="4">
        <f>IF(AND($H168&gt;=F$2,$I168&gt;=F$3,$J168&gt;=F$4,$K168&gt;=F$5),1,0)</f>
        <v>0</v>
      </c>
      <c r="Q168" s="4">
        <f>IF(AND($H168&gt;=G$2,$I168&gt;=G$3,$J168&gt;=G$4,$K168&gt;=G$5),1,0)</f>
        <v>1</v>
      </c>
      <c r="R168" s="4">
        <f>IF(AND($H168&gt;=H$2,$I168&gt;=H$3,$J168&gt;=H$4,$K168&gt;=H$5),1,0)</f>
        <v>1</v>
      </c>
      <c r="S168">
        <f>IF(OR(AND(L168,B$8),AND(M168,C$8),AND(N168,D$8),AND(O168,E$8),AND(P168,F$8),AND(Q168,G$8),AND(R168,H$8)),1,0)</f>
        <v>0</v>
      </c>
    </row>
    <row r="169" spans="1:19" ht="13.5">
      <c r="A169">
        <v>1</v>
      </c>
      <c r="B169" s="1">
        <v>0.9791666666666666</v>
      </c>
      <c r="C169" s="1">
        <v>0.980162037037037</v>
      </c>
      <c r="D169" t="s">
        <v>0</v>
      </c>
      <c r="E169" t="s">
        <v>1</v>
      </c>
      <c r="F169" t="s">
        <v>0</v>
      </c>
      <c r="G169">
        <v>11</v>
      </c>
      <c r="H169">
        <v>0.179</v>
      </c>
      <c r="I169">
        <v>1.692</v>
      </c>
      <c r="J169">
        <v>100</v>
      </c>
      <c r="K169">
        <v>20</v>
      </c>
      <c r="L169" s="4">
        <f>IF(AND($H169&gt;=B$2,$I169&gt;=B$3,$J169&gt;=B$4,$K169&gt;=B$5),1,0)</f>
        <v>0</v>
      </c>
      <c r="M169" s="4">
        <f>IF(AND($H169&gt;=C$2,$I169&gt;=C$3,$J169&gt;=C$4,$K169&gt;=C$5),1,0)</f>
        <v>0</v>
      </c>
      <c r="N169" s="4">
        <f>IF(AND($H169&gt;=D$2,$I169&gt;=D$3,$J169&gt;=D$4,$K169&gt;=D$5),1,0)</f>
        <v>1</v>
      </c>
      <c r="O169" s="4">
        <f>IF(AND($H169&gt;=E$2,$I169&gt;=E$3,$J169&gt;=E$4,$K169&gt;=E$5),1,0)</f>
        <v>1</v>
      </c>
      <c r="P169" s="4">
        <f>IF(AND($H169&gt;=F$2,$I169&gt;=F$3,$J169&gt;=F$4,$K169&gt;=F$5),1,0)</f>
        <v>0</v>
      </c>
      <c r="Q169" s="4">
        <f>IF(AND($H169&gt;=G$2,$I169&gt;=G$3,$J169&gt;=G$4,$K169&gt;=G$5),1,0)</f>
        <v>1</v>
      </c>
      <c r="R169" s="4">
        <f>IF(AND($H169&gt;=H$2,$I169&gt;=H$3,$J169&gt;=H$4,$K169&gt;=H$5),1,0)</f>
        <v>1</v>
      </c>
      <c r="S169">
        <f>IF(OR(AND(L169,B$8),AND(M169,C$8),AND(N169,D$8),AND(O169,E$8),AND(P169,F$8),AND(Q169,G$8),AND(R169,H$8)),1,0)</f>
        <v>1</v>
      </c>
    </row>
    <row r="170" spans="1:19" ht="13.5">
      <c r="A170">
        <v>0</v>
      </c>
      <c r="B170" s="1">
        <v>0.5173148148148148</v>
      </c>
      <c r="C170" s="1">
        <v>0.5175925925925926</v>
      </c>
      <c r="D170" t="s">
        <v>1</v>
      </c>
      <c r="E170" t="s">
        <v>1</v>
      </c>
      <c r="F170" t="s">
        <v>1</v>
      </c>
      <c r="G170">
        <v>3</v>
      </c>
      <c r="H170">
        <v>0.125</v>
      </c>
      <c r="I170">
        <v>0.574</v>
      </c>
      <c r="J170">
        <v>100</v>
      </c>
      <c r="K170">
        <v>1.6</v>
      </c>
      <c r="L170" s="4">
        <f>IF(AND($H170&gt;=B$2,$I170&gt;=B$3,$J170&gt;=B$4,$K170&gt;=B$5),1,0)</f>
        <v>0</v>
      </c>
      <c r="M170" s="4">
        <f>IF(AND($H170&gt;=C$2,$I170&gt;=C$3,$J170&gt;=C$4,$K170&gt;=C$5),1,0)</f>
        <v>0</v>
      </c>
      <c r="N170" s="4">
        <f>IF(AND($H170&gt;=D$2,$I170&gt;=D$3,$J170&gt;=D$4,$K170&gt;=D$5),1,0)</f>
        <v>0</v>
      </c>
      <c r="O170" s="4">
        <f>IF(AND($H170&gt;=E$2,$I170&gt;=E$3,$J170&gt;=E$4,$K170&gt;=E$5),1,0)</f>
        <v>0</v>
      </c>
      <c r="P170" s="4">
        <f>IF(AND($H170&gt;=F$2,$I170&gt;=F$3,$J170&gt;=F$4,$K170&gt;=F$5),1,0)</f>
        <v>0</v>
      </c>
      <c r="Q170" s="4">
        <f>IF(AND($H170&gt;=G$2,$I170&gt;=G$3,$J170&gt;=G$4,$K170&gt;=G$5),1,0)</f>
        <v>1</v>
      </c>
      <c r="R170" s="4">
        <f>IF(AND($H170&gt;=H$2,$I170&gt;=H$3,$J170&gt;=H$4,$K170&gt;=H$5),1,0)</f>
        <v>1</v>
      </c>
      <c r="S170">
        <f>IF(OR(AND(L170,B$8),AND(M170,C$8),AND(N170,D$8),AND(O170,E$8),AND(P170,F$8),AND(Q170,G$8),AND(R170,H$8)),1,0)</f>
        <v>0</v>
      </c>
    </row>
    <row r="171" spans="1:19" ht="13.5">
      <c r="A171">
        <v>1</v>
      </c>
      <c r="B171" s="1">
        <v>0.5185069444444445</v>
      </c>
      <c r="C171" s="1">
        <v>0.5192708333333333</v>
      </c>
      <c r="D171" t="s">
        <v>0</v>
      </c>
      <c r="E171" t="s">
        <v>1</v>
      </c>
      <c r="F171" t="s">
        <v>0</v>
      </c>
      <c r="G171">
        <v>10</v>
      </c>
      <c r="H171">
        <v>0.75</v>
      </c>
      <c r="I171">
        <v>1.905</v>
      </c>
      <c r="J171">
        <v>100</v>
      </c>
      <c r="K171">
        <v>4.7</v>
      </c>
      <c r="L171" s="4">
        <f>IF(AND($H171&gt;=B$2,$I171&gt;=B$3,$J171&gt;=B$4,$K171&gt;=B$5),1,0)</f>
        <v>0</v>
      </c>
      <c r="M171" s="4">
        <f>IF(AND($H171&gt;=C$2,$I171&gt;=C$3,$J171&gt;=C$4,$K171&gt;=C$5),1,0)</f>
        <v>0</v>
      </c>
      <c r="N171" s="4">
        <f>IF(AND($H171&gt;=D$2,$I171&gt;=D$3,$J171&gt;=D$4,$K171&gt;=D$5),1,0)</f>
        <v>1</v>
      </c>
      <c r="O171" s="4">
        <f>IF(AND($H171&gt;=E$2,$I171&gt;=E$3,$J171&gt;=E$4,$K171&gt;=E$5),1,0)</f>
        <v>1</v>
      </c>
      <c r="P171" s="4">
        <f>IF(AND($H171&gt;=F$2,$I171&gt;=F$3,$J171&gt;=F$4,$K171&gt;=F$5),1,0)</f>
        <v>1</v>
      </c>
      <c r="Q171" s="4">
        <f>IF(AND($H171&gt;=G$2,$I171&gt;=G$3,$J171&gt;=G$4,$K171&gt;=G$5),1,0)</f>
        <v>1</v>
      </c>
      <c r="R171" s="4">
        <f>IF(AND($H171&gt;=H$2,$I171&gt;=H$3,$J171&gt;=H$4,$K171&gt;=H$5),1,0)</f>
        <v>1</v>
      </c>
      <c r="S171">
        <f>IF(OR(AND(L171,B$8),AND(M171,C$8),AND(N171,D$8),AND(O171,E$8),AND(P171,F$8),AND(Q171,G$8),AND(R171,H$8)),1,0)</f>
        <v>1</v>
      </c>
    </row>
    <row r="172" spans="1:19" ht="13.5">
      <c r="A172">
        <v>0</v>
      </c>
      <c r="B172" s="1">
        <v>0.04752314814814815</v>
      </c>
      <c r="C172" s="1">
        <v>0.04810185185185185</v>
      </c>
      <c r="D172" t="s">
        <v>1</v>
      </c>
      <c r="E172" t="s">
        <v>1</v>
      </c>
      <c r="F172" t="s">
        <v>1</v>
      </c>
      <c r="G172">
        <v>4</v>
      </c>
      <c r="H172">
        <v>0.094</v>
      </c>
      <c r="I172">
        <v>0.676</v>
      </c>
      <c r="J172">
        <v>66.67</v>
      </c>
      <c r="K172">
        <v>66.7</v>
      </c>
      <c r="L172" s="4">
        <f>IF(AND($H172&gt;=B$2,$I172&gt;=B$3,$J172&gt;=B$4,$K172&gt;=B$5),1,0)</f>
        <v>0</v>
      </c>
      <c r="M172" s="4">
        <f>IF(AND($H172&gt;=C$2,$I172&gt;=C$3,$J172&gt;=C$4,$K172&gt;=C$5),1,0)</f>
        <v>0</v>
      </c>
      <c r="N172" s="4">
        <f>IF(AND($H172&gt;=D$2,$I172&gt;=D$3,$J172&gt;=D$4,$K172&gt;=D$5),1,0)</f>
        <v>0</v>
      </c>
      <c r="O172" s="4">
        <f>IF(AND($H172&gt;=E$2,$I172&gt;=E$3,$J172&gt;=E$4,$K172&gt;=E$5),1,0)</f>
        <v>0</v>
      </c>
      <c r="P172" s="4">
        <f>IF(AND($H172&gt;=F$2,$I172&gt;=F$3,$J172&gt;=F$4,$K172&gt;=F$5),1,0)</f>
        <v>0</v>
      </c>
      <c r="Q172" s="4">
        <f>IF(AND($H172&gt;=G$2,$I172&gt;=G$3,$J172&gt;=G$4,$K172&gt;=G$5),1,0)</f>
        <v>1</v>
      </c>
      <c r="R172" s="4">
        <f>IF(AND($H172&gt;=H$2,$I172&gt;=H$3,$J172&gt;=H$4,$K172&gt;=H$5),1,0)</f>
        <v>1</v>
      </c>
      <c r="S172">
        <f>IF(OR(AND(L172,B$8),AND(M172,C$8),AND(N172,D$8),AND(O172,E$8),AND(P172,F$8),AND(Q172,G$8),AND(R172,H$8)),1,0)</f>
        <v>0</v>
      </c>
    </row>
    <row r="173" spans="1:19" ht="13.5">
      <c r="A173">
        <v>1</v>
      </c>
      <c r="B173" s="1">
        <v>0.6749884259259259</v>
      </c>
      <c r="C173" s="1">
        <v>0.6752430555555556</v>
      </c>
      <c r="D173" t="s">
        <v>0</v>
      </c>
      <c r="E173" t="s">
        <v>1</v>
      </c>
      <c r="F173" t="s">
        <v>1</v>
      </c>
      <c r="G173">
        <v>4</v>
      </c>
      <c r="H173">
        <v>0.75</v>
      </c>
      <c r="I173">
        <v>0.671</v>
      </c>
      <c r="J173">
        <v>75</v>
      </c>
      <c r="K173">
        <v>50</v>
      </c>
      <c r="L173" s="4">
        <f>IF(AND($H173&gt;=B$2,$I173&gt;=B$3,$J173&gt;=B$4,$K173&gt;=B$5),1,0)</f>
        <v>1</v>
      </c>
      <c r="M173" s="4">
        <f>IF(AND($H173&gt;=C$2,$I173&gt;=C$3,$J173&gt;=C$4,$K173&gt;=C$5),1,0)</f>
        <v>1</v>
      </c>
      <c r="N173" s="4">
        <f>IF(AND($H173&gt;=D$2,$I173&gt;=D$3,$J173&gt;=D$4,$K173&gt;=D$5),1,0)</f>
        <v>0</v>
      </c>
      <c r="O173" s="4">
        <f>IF(AND($H173&gt;=E$2,$I173&gt;=E$3,$J173&gt;=E$4,$K173&gt;=E$5),1,0)</f>
        <v>0</v>
      </c>
      <c r="P173" s="4">
        <f>IF(AND($H173&gt;=F$2,$I173&gt;=F$3,$J173&gt;=F$4,$K173&gt;=F$5),1,0)</f>
        <v>0</v>
      </c>
      <c r="Q173" s="4">
        <f>IF(AND($H173&gt;=G$2,$I173&gt;=G$3,$J173&gt;=G$4,$K173&gt;=G$5),1,0)</f>
        <v>1</v>
      </c>
      <c r="R173" s="4">
        <f>IF(AND($H173&gt;=H$2,$I173&gt;=H$3,$J173&gt;=H$4,$K173&gt;=H$5),1,0)</f>
        <v>1</v>
      </c>
      <c r="S173">
        <f>IF(OR(AND(L173,B$8),AND(M173,C$8),AND(N173,D$8),AND(O173,E$8),AND(P173,F$8),AND(Q173,G$8),AND(R173,H$8)),1,0)</f>
        <v>1</v>
      </c>
    </row>
    <row r="174" spans="1:19" ht="13.5">
      <c r="A174">
        <v>1</v>
      </c>
      <c r="B174" s="1">
        <v>0.9444907407407408</v>
      </c>
      <c r="C174" s="1">
        <v>0.9459837962962964</v>
      </c>
      <c r="D174" t="s">
        <v>0</v>
      </c>
      <c r="E174" t="s">
        <v>0</v>
      </c>
      <c r="F174" t="s">
        <v>0</v>
      </c>
      <c r="G174">
        <v>90</v>
      </c>
      <c r="H174">
        <v>1.477</v>
      </c>
      <c r="I174">
        <v>14.4</v>
      </c>
      <c r="J174">
        <v>100</v>
      </c>
      <c r="K174">
        <v>60</v>
      </c>
      <c r="L174" s="4">
        <f>IF(AND($H174&gt;=B$2,$I174&gt;=B$3,$J174&gt;=B$4,$K174&gt;=B$5),1,0)</f>
        <v>1</v>
      </c>
      <c r="M174" s="4">
        <f>IF(AND($H174&gt;=C$2,$I174&gt;=C$3,$J174&gt;=C$4,$K174&gt;=C$5),1,0)</f>
        <v>1</v>
      </c>
      <c r="N174" s="4">
        <f>IF(AND($H174&gt;=D$2,$I174&gt;=D$3,$J174&gt;=D$4,$K174&gt;=D$5),1,0)</f>
        <v>1</v>
      </c>
      <c r="O174" s="4">
        <f>IF(AND($H174&gt;=E$2,$I174&gt;=E$3,$J174&gt;=E$4,$K174&gt;=E$5),1,0)</f>
        <v>1</v>
      </c>
      <c r="P174" s="4">
        <f>IF(AND($H174&gt;=F$2,$I174&gt;=F$3,$J174&gt;=F$4,$K174&gt;=F$5),1,0)</f>
        <v>1</v>
      </c>
      <c r="Q174" s="4">
        <f>IF(AND($H174&gt;=G$2,$I174&gt;=G$3,$J174&gt;=G$4,$K174&gt;=G$5),1,0)</f>
        <v>1</v>
      </c>
      <c r="R174" s="4">
        <f>IF(AND($H174&gt;=H$2,$I174&gt;=H$3,$J174&gt;=H$4,$K174&gt;=H$5),1,0)</f>
        <v>1</v>
      </c>
      <c r="S174">
        <f>IF(OR(AND(L174,B$8),AND(M174,C$8),AND(N174,D$8),AND(O174,E$8),AND(P174,F$8),AND(Q174,G$8),AND(R174,H$8)),1,0)</f>
        <v>1</v>
      </c>
    </row>
    <row r="175" spans="1:19" ht="13.5">
      <c r="A175">
        <v>0</v>
      </c>
      <c r="B175" s="1">
        <v>0.6139467592592592</v>
      </c>
      <c r="C175" s="1">
        <v>0.6142592592592593</v>
      </c>
      <c r="D175" t="s">
        <v>1</v>
      </c>
      <c r="E175" t="s">
        <v>1</v>
      </c>
      <c r="F175" t="s">
        <v>1</v>
      </c>
      <c r="G175">
        <v>4</v>
      </c>
      <c r="H175">
        <v>0.148</v>
      </c>
      <c r="I175">
        <v>0.76</v>
      </c>
      <c r="J175">
        <v>75</v>
      </c>
      <c r="K175">
        <v>40</v>
      </c>
      <c r="L175" s="4">
        <f>IF(AND($H175&gt;=B$2,$I175&gt;=B$3,$J175&gt;=B$4,$K175&gt;=B$5),1,0)</f>
        <v>0</v>
      </c>
      <c r="M175" s="4">
        <f>IF(AND($H175&gt;=C$2,$I175&gt;=C$3,$J175&gt;=C$4,$K175&gt;=C$5),1,0)</f>
        <v>0</v>
      </c>
      <c r="N175" s="4">
        <f>IF(AND($H175&gt;=D$2,$I175&gt;=D$3,$J175&gt;=D$4,$K175&gt;=D$5),1,0)</f>
        <v>0</v>
      </c>
      <c r="O175" s="4">
        <f>IF(AND($H175&gt;=E$2,$I175&gt;=E$3,$J175&gt;=E$4,$K175&gt;=E$5),1,0)</f>
        <v>0</v>
      </c>
      <c r="P175" s="4">
        <f>IF(AND($H175&gt;=F$2,$I175&gt;=F$3,$J175&gt;=F$4,$K175&gt;=F$5),1,0)</f>
        <v>0</v>
      </c>
      <c r="Q175" s="4">
        <f>IF(AND($H175&gt;=G$2,$I175&gt;=G$3,$J175&gt;=G$4,$K175&gt;=G$5),1,0)</f>
        <v>1</v>
      </c>
      <c r="R175" s="4">
        <f>IF(AND($H175&gt;=H$2,$I175&gt;=H$3,$J175&gt;=H$4,$K175&gt;=H$5),1,0)</f>
        <v>1</v>
      </c>
      <c r="S175">
        <f>IF(OR(AND(L175,B$8),AND(M175,C$8),AND(N175,D$8),AND(O175,E$8),AND(P175,F$8),AND(Q175,G$8),AND(R175,H$8)),1,0)</f>
        <v>0</v>
      </c>
    </row>
    <row r="176" spans="1:19" ht="13.5">
      <c r="A176">
        <v>1</v>
      </c>
      <c r="B176" s="1">
        <v>0.8616550925925925</v>
      </c>
      <c r="C176" s="1">
        <v>0.8617476851851852</v>
      </c>
      <c r="D176" t="s">
        <v>0</v>
      </c>
      <c r="E176" t="s">
        <v>1</v>
      </c>
      <c r="F176" t="s">
        <v>1</v>
      </c>
      <c r="G176">
        <v>3</v>
      </c>
      <c r="H176">
        <v>0.375</v>
      </c>
      <c r="I176">
        <v>0.495</v>
      </c>
      <c r="J176">
        <v>100</v>
      </c>
      <c r="K176">
        <v>100</v>
      </c>
      <c r="L176" s="4">
        <f>IF(AND($H176&gt;=B$2,$I176&gt;=B$3,$J176&gt;=B$4,$K176&gt;=B$5),1,0)</f>
        <v>1</v>
      </c>
      <c r="M176" s="4">
        <f>IF(AND($H176&gt;=C$2,$I176&gt;=C$3,$J176&gt;=C$4,$K176&gt;=C$5),1,0)</f>
        <v>1</v>
      </c>
      <c r="N176" s="4">
        <f>IF(AND($H176&gt;=D$2,$I176&gt;=D$3,$J176&gt;=D$4,$K176&gt;=D$5),1,0)</f>
        <v>0</v>
      </c>
      <c r="O176" s="4">
        <f>IF(AND($H176&gt;=E$2,$I176&gt;=E$3,$J176&gt;=E$4,$K176&gt;=E$5),1,0)</f>
        <v>0</v>
      </c>
      <c r="P176" s="4">
        <f>IF(AND($H176&gt;=F$2,$I176&gt;=F$3,$J176&gt;=F$4,$K176&gt;=F$5),1,0)</f>
        <v>1</v>
      </c>
      <c r="Q176" s="4">
        <f>IF(AND($H176&gt;=G$2,$I176&gt;=G$3,$J176&gt;=G$4,$K176&gt;=G$5),1,0)</f>
        <v>1</v>
      </c>
      <c r="R176" s="4">
        <f>IF(AND($H176&gt;=H$2,$I176&gt;=H$3,$J176&gt;=H$4,$K176&gt;=H$5),1,0)</f>
        <v>1</v>
      </c>
      <c r="S176">
        <f>IF(OR(AND(L176,B$8),AND(M176,C$8),AND(N176,D$8),AND(O176,E$8),AND(P176,F$8),AND(Q176,G$8),AND(R176,H$8)),1,0)</f>
        <v>1</v>
      </c>
    </row>
    <row r="177" spans="1:19" ht="13.5">
      <c r="A177">
        <v>1</v>
      </c>
      <c r="B177" s="1">
        <v>0.43525462962962963</v>
      </c>
      <c r="C177" s="1">
        <v>0.4357523148148148</v>
      </c>
      <c r="D177" t="s">
        <v>0</v>
      </c>
      <c r="E177" t="s">
        <v>1</v>
      </c>
      <c r="F177" t="s">
        <v>0</v>
      </c>
      <c r="G177">
        <v>9</v>
      </c>
      <c r="H177">
        <v>0.4</v>
      </c>
      <c r="I177">
        <v>1.793</v>
      </c>
      <c r="J177">
        <v>100</v>
      </c>
      <c r="K177">
        <v>100</v>
      </c>
      <c r="L177" s="4">
        <f>IF(AND($H177&gt;=B$2,$I177&gt;=B$3,$J177&gt;=B$4,$K177&gt;=B$5),1,0)</f>
        <v>1</v>
      </c>
      <c r="M177" s="4">
        <f>IF(AND($H177&gt;=C$2,$I177&gt;=C$3,$J177&gt;=C$4,$K177&gt;=C$5),1,0)</f>
        <v>1</v>
      </c>
      <c r="N177" s="4">
        <f>IF(AND($H177&gt;=D$2,$I177&gt;=D$3,$J177&gt;=D$4,$K177&gt;=D$5),1,0)</f>
        <v>1</v>
      </c>
      <c r="O177" s="4">
        <f>IF(AND($H177&gt;=E$2,$I177&gt;=E$3,$J177&gt;=E$4,$K177&gt;=E$5),1,0)</f>
        <v>1</v>
      </c>
      <c r="P177" s="4">
        <f>IF(AND($H177&gt;=F$2,$I177&gt;=F$3,$J177&gt;=F$4,$K177&gt;=F$5),1,0)</f>
        <v>1</v>
      </c>
      <c r="Q177" s="4">
        <f>IF(AND($H177&gt;=G$2,$I177&gt;=G$3,$J177&gt;=G$4,$K177&gt;=G$5),1,0)</f>
        <v>1</v>
      </c>
      <c r="R177" s="4">
        <f>IF(AND($H177&gt;=H$2,$I177&gt;=H$3,$J177&gt;=H$4,$K177&gt;=H$5),1,0)</f>
        <v>1</v>
      </c>
      <c r="S177">
        <f>IF(OR(AND(L177,B$8),AND(M177,C$8),AND(N177,D$8),AND(O177,E$8),AND(P177,F$8),AND(Q177,G$8),AND(R177,H$8)),1,0)</f>
        <v>1</v>
      </c>
    </row>
    <row r="178" spans="1:19" ht="13.5">
      <c r="A178">
        <v>0</v>
      </c>
      <c r="B178" s="1">
        <v>0.9655787037037037</v>
      </c>
      <c r="C178" s="1">
        <v>0.9658912037037037</v>
      </c>
      <c r="D178" t="s">
        <v>1</v>
      </c>
      <c r="E178" t="s">
        <v>1</v>
      </c>
      <c r="F178" t="s">
        <v>1</v>
      </c>
      <c r="G178">
        <v>3</v>
      </c>
      <c r="H178">
        <v>0.111</v>
      </c>
      <c r="I178">
        <v>0.485</v>
      </c>
      <c r="J178">
        <v>66.67</v>
      </c>
      <c r="K178">
        <v>0</v>
      </c>
      <c r="L178" s="4">
        <f>IF(AND($H178&gt;=B$2,$I178&gt;=B$3,$J178&gt;=B$4,$K178&gt;=B$5),1,0)</f>
        <v>0</v>
      </c>
      <c r="M178" s="4">
        <f>IF(AND($H178&gt;=C$2,$I178&gt;=C$3,$J178&gt;=C$4,$K178&gt;=C$5),1,0)</f>
        <v>0</v>
      </c>
      <c r="N178" s="4">
        <f>IF(AND($H178&gt;=D$2,$I178&gt;=D$3,$J178&gt;=D$4,$K178&gt;=D$5),1,0)</f>
        <v>0</v>
      </c>
      <c r="O178" s="4">
        <f>IF(AND($H178&gt;=E$2,$I178&gt;=E$3,$J178&gt;=E$4,$K178&gt;=E$5),1,0)</f>
        <v>0</v>
      </c>
      <c r="P178" s="4">
        <f>IF(AND($H178&gt;=F$2,$I178&gt;=F$3,$J178&gt;=F$4,$K178&gt;=F$5),1,0)</f>
        <v>0</v>
      </c>
      <c r="Q178" s="4">
        <f>IF(AND($H178&gt;=G$2,$I178&gt;=G$3,$J178&gt;=G$4,$K178&gt;=G$5),1,0)</f>
        <v>1</v>
      </c>
      <c r="R178" s="4">
        <f>IF(AND($H178&gt;=H$2,$I178&gt;=H$3,$J178&gt;=H$4,$K178&gt;=H$5),1,0)</f>
        <v>1</v>
      </c>
      <c r="S178">
        <f>IF(OR(AND(L178,B$8),AND(M178,C$8),AND(N178,D$8),AND(O178,E$8),AND(P178,F$8),AND(Q178,G$8),AND(R178,H$8)),1,0)</f>
        <v>0</v>
      </c>
    </row>
    <row r="179" spans="1:19" ht="13.5">
      <c r="A179">
        <v>1</v>
      </c>
      <c r="B179" s="1">
        <v>0.4370486111111111</v>
      </c>
      <c r="C179" s="1">
        <v>0.4386689814814815</v>
      </c>
      <c r="D179" t="s">
        <v>0</v>
      </c>
      <c r="E179" t="s">
        <v>0</v>
      </c>
      <c r="F179" t="s">
        <v>0</v>
      </c>
      <c r="G179">
        <v>71</v>
      </c>
      <c r="H179">
        <v>5</v>
      </c>
      <c r="I179">
        <v>15.171</v>
      </c>
      <c r="J179">
        <v>100</v>
      </c>
      <c r="K179">
        <v>100</v>
      </c>
      <c r="L179" s="4">
        <f>IF(AND($H179&gt;=B$2,$I179&gt;=B$3,$J179&gt;=B$4,$K179&gt;=B$5),1,0)</f>
        <v>1</v>
      </c>
      <c r="M179" s="4">
        <f>IF(AND($H179&gt;=C$2,$I179&gt;=C$3,$J179&gt;=C$4,$K179&gt;=C$5),1,0)</f>
        <v>1</v>
      </c>
      <c r="N179" s="4">
        <f>IF(AND($H179&gt;=D$2,$I179&gt;=D$3,$J179&gt;=D$4,$K179&gt;=D$5),1,0)</f>
        <v>1</v>
      </c>
      <c r="O179" s="4">
        <f>IF(AND($H179&gt;=E$2,$I179&gt;=E$3,$J179&gt;=E$4,$K179&gt;=E$5),1,0)</f>
        <v>1</v>
      </c>
      <c r="P179" s="4">
        <f>IF(AND($H179&gt;=F$2,$I179&gt;=F$3,$J179&gt;=F$4,$K179&gt;=F$5),1,0)</f>
        <v>1</v>
      </c>
      <c r="Q179" s="4">
        <f>IF(AND($H179&gt;=G$2,$I179&gt;=G$3,$J179&gt;=G$4,$K179&gt;=G$5),1,0)</f>
        <v>1</v>
      </c>
      <c r="R179" s="4">
        <f>IF(AND($H179&gt;=H$2,$I179&gt;=H$3,$J179&gt;=H$4,$K179&gt;=H$5),1,0)</f>
        <v>1</v>
      </c>
      <c r="S179">
        <f>IF(OR(AND(L179,B$8),AND(M179,C$8),AND(N179,D$8),AND(O179,E$8),AND(P179,F$8),AND(Q179,G$8),AND(R179,H$8)),1,0)</f>
        <v>1</v>
      </c>
    </row>
    <row r="180" spans="1:19" ht="13.5">
      <c r="A180">
        <v>1</v>
      </c>
      <c r="B180" s="1">
        <v>0.404375</v>
      </c>
      <c r="C180" s="1">
        <v>0.40701388888888884</v>
      </c>
      <c r="D180" t="s">
        <v>0</v>
      </c>
      <c r="E180" t="s">
        <v>0</v>
      </c>
      <c r="F180" t="s">
        <v>0</v>
      </c>
      <c r="G180">
        <v>80</v>
      </c>
      <c r="H180">
        <v>0.589</v>
      </c>
      <c r="I180">
        <v>16.842</v>
      </c>
      <c r="J180">
        <v>100</v>
      </c>
      <c r="K180">
        <v>200</v>
      </c>
      <c r="L180" s="4">
        <f>IF(AND($H180&gt;=B$2,$I180&gt;=B$3,$J180&gt;=B$4,$K180&gt;=B$5),1,0)</f>
        <v>1</v>
      </c>
      <c r="M180" s="4">
        <f>IF(AND($H180&gt;=C$2,$I180&gt;=C$3,$J180&gt;=C$4,$K180&gt;=C$5),1,0)</f>
        <v>1</v>
      </c>
      <c r="N180" s="4">
        <f>IF(AND($H180&gt;=D$2,$I180&gt;=D$3,$J180&gt;=D$4,$K180&gt;=D$5),1,0)</f>
        <v>1</v>
      </c>
      <c r="O180" s="4">
        <f>IF(AND($H180&gt;=E$2,$I180&gt;=E$3,$J180&gt;=E$4,$K180&gt;=E$5),1,0)</f>
        <v>1</v>
      </c>
      <c r="P180" s="4">
        <f>IF(AND($H180&gt;=F$2,$I180&gt;=F$3,$J180&gt;=F$4,$K180&gt;=F$5),1,0)</f>
        <v>1</v>
      </c>
      <c r="Q180" s="4">
        <f>IF(AND($H180&gt;=G$2,$I180&gt;=G$3,$J180&gt;=G$4,$K180&gt;=G$5),1,0)</f>
        <v>1</v>
      </c>
      <c r="R180" s="4">
        <f>IF(AND($H180&gt;=H$2,$I180&gt;=H$3,$J180&gt;=H$4,$K180&gt;=H$5),1,0)</f>
        <v>1</v>
      </c>
      <c r="S180">
        <f>IF(OR(AND(L180,B$8),AND(M180,C$8),AND(N180,D$8),AND(O180,E$8),AND(P180,F$8),AND(Q180,G$8),AND(R180,H$8)),1,0)</f>
        <v>1</v>
      </c>
    </row>
    <row r="181" spans="1:19" ht="13.5">
      <c r="A181">
        <v>0</v>
      </c>
      <c r="B181" s="1">
        <v>0.40751157407407407</v>
      </c>
      <c r="C181" s="1">
        <v>0.4083564814814815</v>
      </c>
      <c r="D181" t="s">
        <v>1</v>
      </c>
      <c r="E181" t="s">
        <v>1</v>
      </c>
      <c r="F181" t="s">
        <v>1</v>
      </c>
      <c r="G181">
        <v>3</v>
      </c>
      <c r="H181">
        <v>0.041</v>
      </c>
      <c r="I181">
        <v>0.632</v>
      </c>
      <c r="J181">
        <v>66.67</v>
      </c>
      <c r="K181">
        <v>0</v>
      </c>
      <c r="L181" s="4">
        <f>IF(AND($H181&gt;=B$2,$I181&gt;=B$3,$J181&gt;=B$4,$K181&gt;=B$5),1,0)</f>
        <v>0</v>
      </c>
      <c r="M181" s="4">
        <f>IF(AND($H181&gt;=C$2,$I181&gt;=C$3,$J181&gt;=C$4,$K181&gt;=C$5),1,0)</f>
        <v>0</v>
      </c>
      <c r="N181" s="4">
        <f>IF(AND($H181&gt;=D$2,$I181&gt;=D$3,$J181&gt;=D$4,$K181&gt;=D$5),1,0)</f>
        <v>0</v>
      </c>
      <c r="O181" s="4">
        <f>IF(AND($H181&gt;=E$2,$I181&gt;=E$3,$J181&gt;=E$4,$K181&gt;=E$5),1,0)</f>
        <v>0</v>
      </c>
      <c r="P181" s="4">
        <f>IF(AND($H181&gt;=F$2,$I181&gt;=F$3,$J181&gt;=F$4,$K181&gt;=F$5),1,0)</f>
        <v>0</v>
      </c>
      <c r="Q181" s="4">
        <f>IF(AND($H181&gt;=G$2,$I181&gt;=G$3,$J181&gt;=G$4,$K181&gt;=G$5),1,0)</f>
        <v>1</v>
      </c>
      <c r="R181" s="4">
        <f>IF(AND($H181&gt;=H$2,$I181&gt;=H$3,$J181&gt;=H$4,$K181&gt;=H$5),1,0)</f>
        <v>1</v>
      </c>
      <c r="S181">
        <f>IF(OR(AND(L181,B$8),AND(M181,C$8),AND(N181,D$8),AND(O181,E$8),AND(P181,F$8),AND(Q181,G$8),AND(R181,H$8)),1,0)</f>
        <v>0</v>
      </c>
    </row>
    <row r="182" spans="1:19" ht="13.5">
      <c r="A182">
        <v>0</v>
      </c>
      <c r="B182" s="1">
        <v>0.41127314814814814</v>
      </c>
      <c r="C182" s="1">
        <v>0.4123726851851852</v>
      </c>
      <c r="D182" t="s">
        <v>1</v>
      </c>
      <c r="E182" t="s">
        <v>1</v>
      </c>
      <c r="F182" t="s">
        <v>1</v>
      </c>
      <c r="G182">
        <v>6</v>
      </c>
      <c r="H182">
        <v>0.068</v>
      </c>
      <c r="I182">
        <v>0.98</v>
      </c>
      <c r="J182">
        <v>66.67</v>
      </c>
      <c r="K182">
        <v>33.3</v>
      </c>
      <c r="L182" s="4">
        <f>IF(AND($H182&gt;=B$2,$I182&gt;=B$3,$J182&gt;=B$4,$K182&gt;=B$5),1,0)</f>
        <v>0</v>
      </c>
      <c r="M182" s="4">
        <f>IF(AND($H182&gt;=C$2,$I182&gt;=C$3,$J182&gt;=C$4,$K182&gt;=C$5),1,0)</f>
        <v>0</v>
      </c>
      <c r="N182" s="4">
        <f>IF(AND($H182&gt;=D$2,$I182&gt;=D$3,$J182&gt;=D$4,$K182&gt;=D$5),1,0)</f>
        <v>0</v>
      </c>
      <c r="O182" s="4">
        <f>IF(AND($H182&gt;=E$2,$I182&gt;=E$3,$J182&gt;=E$4,$K182&gt;=E$5),1,0)</f>
        <v>0</v>
      </c>
      <c r="P182" s="4">
        <f>IF(AND($H182&gt;=F$2,$I182&gt;=F$3,$J182&gt;=F$4,$K182&gt;=F$5),1,0)</f>
        <v>0</v>
      </c>
      <c r="Q182" s="4">
        <f>IF(AND($H182&gt;=G$2,$I182&gt;=G$3,$J182&gt;=G$4,$K182&gt;=G$5),1,0)</f>
        <v>1</v>
      </c>
      <c r="R182" s="4">
        <f>IF(AND($H182&gt;=H$2,$I182&gt;=H$3,$J182&gt;=H$4,$K182&gt;=H$5),1,0)</f>
        <v>1</v>
      </c>
      <c r="S182">
        <f>IF(OR(AND(L182,B$8),AND(M182,C$8),AND(N182,D$8),AND(O182,E$8),AND(P182,F$8),AND(Q182,G$8),AND(R182,H$8)),1,0)</f>
        <v>0</v>
      </c>
    </row>
    <row r="183" spans="1:19" ht="13.5">
      <c r="A183">
        <v>1</v>
      </c>
      <c r="B183" s="1">
        <v>0.6555208333333333</v>
      </c>
      <c r="C183" s="1">
        <v>0.6561458333333333</v>
      </c>
      <c r="D183" t="s">
        <v>1</v>
      </c>
      <c r="E183" t="s">
        <v>1</v>
      </c>
      <c r="F183" t="s">
        <v>1</v>
      </c>
      <c r="G183">
        <v>4</v>
      </c>
      <c r="H183">
        <v>0.188</v>
      </c>
      <c r="I183">
        <v>0.548</v>
      </c>
      <c r="J183">
        <v>75</v>
      </c>
      <c r="K183">
        <v>0</v>
      </c>
      <c r="L183" s="4">
        <f>IF(AND($H183&gt;=B$2,$I183&gt;=B$3,$J183&gt;=B$4,$K183&gt;=B$5),1,0)</f>
        <v>0</v>
      </c>
      <c r="M183" s="4">
        <f>IF(AND($H183&gt;=C$2,$I183&gt;=C$3,$J183&gt;=C$4,$K183&gt;=C$5),1,0)</f>
        <v>0</v>
      </c>
      <c r="N183" s="4">
        <f>IF(AND($H183&gt;=D$2,$I183&gt;=D$3,$J183&gt;=D$4,$K183&gt;=D$5),1,0)</f>
        <v>0</v>
      </c>
      <c r="O183" s="4">
        <f>IF(AND($H183&gt;=E$2,$I183&gt;=E$3,$J183&gt;=E$4,$K183&gt;=E$5),1,0)</f>
        <v>0</v>
      </c>
      <c r="P183" s="4">
        <f>IF(AND($H183&gt;=F$2,$I183&gt;=F$3,$J183&gt;=F$4,$K183&gt;=F$5),1,0)</f>
        <v>0</v>
      </c>
      <c r="Q183" s="4">
        <f>IF(AND($H183&gt;=G$2,$I183&gt;=G$3,$J183&gt;=G$4,$K183&gt;=G$5),1,0)</f>
        <v>1</v>
      </c>
      <c r="R183" s="4">
        <f>IF(AND($H183&gt;=H$2,$I183&gt;=H$3,$J183&gt;=H$4,$K183&gt;=H$5),1,0)</f>
        <v>1</v>
      </c>
      <c r="S183">
        <f>IF(OR(AND(L183,B$8),AND(M183,C$8),AND(N183,D$8),AND(O183,E$8),AND(P183,F$8),AND(Q183,G$8),AND(R183,H$8)),1,0)</f>
        <v>0</v>
      </c>
    </row>
    <row r="184" spans="1:19" ht="13.5">
      <c r="A184">
        <v>1</v>
      </c>
      <c r="B184" s="1">
        <v>0.7585416666666666</v>
      </c>
      <c r="C184" s="1">
        <v>0.7596064814814815</v>
      </c>
      <c r="D184" t="s">
        <v>0</v>
      </c>
      <c r="E184" t="s">
        <v>1</v>
      </c>
      <c r="F184" t="s">
        <v>0</v>
      </c>
      <c r="G184">
        <v>13</v>
      </c>
      <c r="H184">
        <v>0.152</v>
      </c>
      <c r="I184">
        <v>1.818</v>
      </c>
      <c r="J184">
        <v>100</v>
      </c>
      <c r="K184">
        <v>60</v>
      </c>
      <c r="L184" s="4">
        <f>IF(AND($H184&gt;=B$2,$I184&gt;=B$3,$J184&gt;=B$4,$K184&gt;=B$5),1,0)</f>
        <v>0</v>
      </c>
      <c r="M184" s="4">
        <f>IF(AND($H184&gt;=C$2,$I184&gt;=C$3,$J184&gt;=C$4,$K184&gt;=C$5),1,0)</f>
        <v>1</v>
      </c>
      <c r="N184" s="4">
        <f>IF(AND($H184&gt;=D$2,$I184&gt;=D$3,$J184&gt;=D$4,$K184&gt;=D$5),1,0)</f>
        <v>1</v>
      </c>
      <c r="O184" s="4">
        <f>IF(AND($H184&gt;=E$2,$I184&gt;=E$3,$J184&gt;=E$4,$K184&gt;=E$5),1,0)</f>
        <v>1</v>
      </c>
      <c r="P184" s="4">
        <f>IF(AND($H184&gt;=F$2,$I184&gt;=F$3,$J184&gt;=F$4,$K184&gt;=F$5),1,0)</f>
        <v>0</v>
      </c>
      <c r="Q184" s="4">
        <f>IF(AND($H184&gt;=G$2,$I184&gt;=G$3,$J184&gt;=G$4,$K184&gt;=G$5),1,0)</f>
        <v>1</v>
      </c>
      <c r="R184" s="4">
        <f>IF(AND($H184&gt;=H$2,$I184&gt;=H$3,$J184&gt;=H$4,$K184&gt;=H$5),1,0)</f>
        <v>1</v>
      </c>
      <c r="S184">
        <f>IF(OR(AND(L184,B$8),AND(M184,C$8),AND(N184,D$8),AND(O184,E$8),AND(P184,F$8),AND(Q184,G$8),AND(R184,H$8)),1,0)</f>
        <v>1</v>
      </c>
    </row>
    <row r="185" spans="1:19" ht="13.5">
      <c r="A185">
        <v>0</v>
      </c>
      <c r="B185" s="1">
        <v>0.7601041666666667</v>
      </c>
      <c r="C185" s="1">
        <v>0.7602662037037037</v>
      </c>
      <c r="D185" t="s">
        <v>1</v>
      </c>
      <c r="E185" t="s">
        <v>1</v>
      </c>
      <c r="F185" t="s">
        <v>1</v>
      </c>
      <c r="G185">
        <v>3</v>
      </c>
      <c r="H185">
        <v>0.214</v>
      </c>
      <c r="I185">
        <v>0.42</v>
      </c>
      <c r="J185">
        <v>0</v>
      </c>
      <c r="K185">
        <v>0</v>
      </c>
      <c r="L185" s="4">
        <f>IF(AND($H185&gt;=B$2,$I185&gt;=B$3,$J185&gt;=B$4,$K185&gt;=B$5),1,0)</f>
        <v>0</v>
      </c>
      <c r="M185" s="4">
        <f>IF(AND($H185&gt;=C$2,$I185&gt;=C$3,$J185&gt;=C$4,$K185&gt;=C$5),1,0)</f>
        <v>0</v>
      </c>
      <c r="N185" s="4">
        <f>IF(AND($H185&gt;=D$2,$I185&gt;=D$3,$J185&gt;=D$4,$K185&gt;=D$5),1,0)</f>
        <v>0</v>
      </c>
      <c r="O185" s="4">
        <f>IF(AND($H185&gt;=E$2,$I185&gt;=E$3,$J185&gt;=E$4,$K185&gt;=E$5),1,0)</f>
        <v>0</v>
      </c>
      <c r="P185" s="4">
        <f>IF(AND($H185&gt;=F$2,$I185&gt;=F$3,$J185&gt;=F$4,$K185&gt;=F$5),1,0)</f>
        <v>0</v>
      </c>
      <c r="Q185" s="4">
        <f>IF(AND($H185&gt;=G$2,$I185&gt;=G$3,$J185&gt;=G$4,$K185&gt;=G$5),1,0)</f>
        <v>1</v>
      </c>
      <c r="R185" s="4">
        <f>IF(AND($H185&gt;=H$2,$I185&gt;=H$3,$J185&gt;=H$4,$K185&gt;=H$5),1,0)</f>
        <v>1</v>
      </c>
      <c r="S185">
        <f>IF(OR(AND(L185,B$8),AND(M185,C$8),AND(N185,D$8),AND(O185,E$8),AND(P185,F$8),AND(Q185,G$8),AND(R185,H$8)),1,0)</f>
        <v>0</v>
      </c>
    </row>
    <row r="186" spans="1:19" ht="13.5">
      <c r="A186">
        <v>0</v>
      </c>
      <c r="B186" s="1">
        <v>0.04959490740740741</v>
      </c>
      <c r="C186" s="1">
        <v>0.0497337962962963</v>
      </c>
      <c r="D186" t="s">
        <v>0</v>
      </c>
      <c r="E186" t="s">
        <v>1</v>
      </c>
      <c r="F186" t="s">
        <v>1</v>
      </c>
      <c r="G186">
        <v>3</v>
      </c>
      <c r="H186">
        <v>0.25</v>
      </c>
      <c r="I186">
        <v>0.464</v>
      </c>
      <c r="J186">
        <v>100</v>
      </c>
      <c r="K186">
        <v>0</v>
      </c>
      <c r="L186" s="4">
        <f>IF(AND($H186&gt;=B$2,$I186&gt;=B$3,$J186&gt;=B$4,$K186&gt;=B$5),1,0)</f>
        <v>0</v>
      </c>
      <c r="M186" s="4">
        <f>IF(AND($H186&gt;=C$2,$I186&gt;=C$3,$J186&gt;=C$4,$K186&gt;=C$5),1,0)</f>
        <v>0</v>
      </c>
      <c r="N186" s="4">
        <f>IF(AND($H186&gt;=D$2,$I186&gt;=D$3,$J186&gt;=D$4,$K186&gt;=D$5),1,0)</f>
        <v>0</v>
      </c>
      <c r="O186" s="4">
        <f>IF(AND($H186&gt;=E$2,$I186&gt;=E$3,$J186&gt;=E$4,$K186&gt;=E$5),1,0)</f>
        <v>0</v>
      </c>
      <c r="P186" s="4">
        <f>IF(AND($H186&gt;=F$2,$I186&gt;=F$3,$J186&gt;=F$4,$K186&gt;=F$5),1,0)</f>
        <v>0</v>
      </c>
      <c r="Q186" s="4">
        <f>IF(AND($H186&gt;=G$2,$I186&gt;=G$3,$J186&gt;=G$4,$K186&gt;=G$5),1,0)</f>
        <v>1</v>
      </c>
      <c r="R186" s="4">
        <f>IF(AND($H186&gt;=H$2,$I186&gt;=H$3,$J186&gt;=H$4,$K186&gt;=H$5),1,0)</f>
        <v>1</v>
      </c>
      <c r="S186">
        <f>IF(OR(AND(L186,B$8),AND(M186,C$8),AND(N186,D$8),AND(O186,E$8),AND(P186,F$8),AND(Q186,G$8),AND(R186,H$8)),1,0)</f>
        <v>0</v>
      </c>
    </row>
    <row r="187" spans="1:19" ht="13.5">
      <c r="A187">
        <v>1</v>
      </c>
      <c r="B187" s="1">
        <v>0.09405092592592594</v>
      </c>
      <c r="C187" s="1">
        <v>0.09431712962962963</v>
      </c>
      <c r="D187" t="s">
        <v>0</v>
      </c>
      <c r="E187" t="s">
        <v>1</v>
      </c>
      <c r="F187" t="s">
        <v>1</v>
      </c>
      <c r="G187">
        <v>4</v>
      </c>
      <c r="H187">
        <v>0.231</v>
      </c>
      <c r="I187">
        <v>0.714</v>
      </c>
      <c r="J187">
        <v>100</v>
      </c>
      <c r="K187">
        <v>100</v>
      </c>
      <c r="L187" s="4">
        <f>IF(AND($H187&gt;=B$2,$I187&gt;=B$3,$J187&gt;=B$4,$K187&gt;=B$5),1,0)</f>
        <v>0</v>
      </c>
      <c r="M187" s="4">
        <f>IF(AND($H187&gt;=C$2,$I187&gt;=C$3,$J187&gt;=C$4,$K187&gt;=C$5),1,0)</f>
        <v>1</v>
      </c>
      <c r="N187" s="4">
        <f>IF(AND($H187&gt;=D$2,$I187&gt;=D$3,$J187&gt;=D$4,$K187&gt;=D$5),1,0)</f>
        <v>0</v>
      </c>
      <c r="O187" s="4">
        <f>IF(AND($H187&gt;=E$2,$I187&gt;=E$3,$J187&gt;=E$4,$K187&gt;=E$5),1,0)</f>
        <v>1</v>
      </c>
      <c r="P187" s="4">
        <f>IF(AND($H187&gt;=F$2,$I187&gt;=F$3,$J187&gt;=F$4,$K187&gt;=F$5),1,0)</f>
        <v>1</v>
      </c>
      <c r="Q187" s="4">
        <f>IF(AND($H187&gt;=G$2,$I187&gt;=G$3,$J187&gt;=G$4,$K187&gt;=G$5),1,0)</f>
        <v>1</v>
      </c>
      <c r="R187" s="4">
        <f>IF(AND($H187&gt;=H$2,$I187&gt;=H$3,$J187&gt;=H$4,$K187&gt;=H$5),1,0)</f>
        <v>1</v>
      </c>
      <c r="S187">
        <f>IF(OR(AND(L187,B$8),AND(M187,C$8),AND(N187,D$8),AND(O187,E$8),AND(P187,F$8),AND(Q187,G$8),AND(R187,H$8)),1,0)</f>
        <v>1</v>
      </c>
    </row>
    <row r="188" spans="1:19" ht="13.5">
      <c r="A188">
        <v>1</v>
      </c>
      <c r="B188" s="1">
        <v>0.3033912037037037</v>
      </c>
      <c r="C188" s="1">
        <v>0.30475694444444446</v>
      </c>
      <c r="D188" t="s">
        <v>0</v>
      </c>
      <c r="E188" t="s">
        <v>1</v>
      </c>
      <c r="F188" t="s">
        <v>0</v>
      </c>
      <c r="G188">
        <v>7</v>
      </c>
      <c r="H188">
        <v>0.067</v>
      </c>
      <c r="I188">
        <v>1.522</v>
      </c>
      <c r="J188">
        <v>100</v>
      </c>
      <c r="K188">
        <v>100</v>
      </c>
      <c r="L188" s="4">
        <f>IF(AND($H188&gt;=B$2,$I188&gt;=B$3,$J188&gt;=B$4,$K188&gt;=B$5),1,0)</f>
        <v>0</v>
      </c>
      <c r="M188" s="4">
        <f>IF(AND($H188&gt;=C$2,$I188&gt;=C$3,$J188&gt;=C$4,$K188&gt;=C$5),1,0)</f>
        <v>0</v>
      </c>
      <c r="N188" s="4">
        <f>IF(AND($H188&gt;=D$2,$I188&gt;=D$3,$J188&gt;=D$4,$K188&gt;=D$5),1,0)</f>
        <v>1</v>
      </c>
      <c r="O188" s="4">
        <f>IF(AND($H188&gt;=E$2,$I188&gt;=E$3,$J188&gt;=E$4,$K188&gt;=E$5),1,0)</f>
        <v>1</v>
      </c>
      <c r="P188" s="4">
        <f>IF(AND($H188&gt;=F$2,$I188&gt;=F$3,$J188&gt;=F$4,$K188&gt;=F$5),1,0)</f>
        <v>0</v>
      </c>
      <c r="Q188" s="4">
        <f>IF(AND($H188&gt;=G$2,$I188&gt;=G$3,$J188&gt;=G$4,$K188&gt;=G$5),1,0)</f>
        <v>1</v>
      </c>
      <c r="R188" s="4">
        <f>IF(AND($H188&gt;=H$2,$I188&gt;=H$3,$J188&gt;=H$4,$K188&gt;=H$5),1,0)</f>
        <v>1</v>
      </c>
      <c r="S188">
        <f>IF(OR(AND(L188,B$8),AND(M188,C$8),AND(N188,D$8),AND(O188,E$8),AND(P188,F$8),AND(Q188,G$8),AND(R188,H$8)),1,0)</f>
        <v>1</v>
      </c>
    </row>
    <row r="189" spans="1:19" ht="13.5">
      <c r="A189">
        <v>1</v>
      </c>
      <c r="B189" s="1">
        <v>0.5750694444444444</v>
      </c>
      <c r="C189" s="1">
        <v>0.5760532407407407</v>
      </c>
      <c r="D189" t="s">
        <v>0</v>
      </c>
      <c r="E189" t="s">
        <v>1</v>
      </c>
      <c r="F189" t="s">
        <v>1</v>
      </c>
      <c r="G189">
        <v>6</v>
      </c>
      <c r="H189">
        <v>0.167</v>
      </c>
      <c r="I189">
        <v>0.995</v>
      </c>
      <c r="J189">
        <v>100</v>
      </c>
      <c r="K189">
        <v>80</v>
      </c>
      <c r="L189" s="4">
        <f>IF(AND($H189&gt;=B$2,$I189&gt;=B$3,$J189&gt;=B$4,$K189&gt;=B$5),1,0)</f>
        <v>0</v>
      </c>
      <c r="M189" s="4">
        <f>IF(AND($H189&gt;=C$2,$I189&gt;=C$3,$J189&gt;=C$4,$K189&gt;=C$5),1,0)</f>
        <v>1</v>
      </c>
      <c r="N189" s="4">
        <f>IF(AND($H189&gt;=D$2,$I189&gt;=D$3,$J189&gt;=D$4,$K189&gt;=D$5),1,0)</f>
        <v>0</v>
      </c>
      <c r="O189" s="4">
        <f>IF(AND($H189&gt;=E$2,$I189&gt;=E$3,$J189&gt;=E$4,$K189&gt;=E$5),1,0)</f>
        <v>1</v>
      </c>
      <c r="P189" s="4">
        <f>IF(AND($H189&gt;=F$2,$I189&gt;=F$3,$J189&gt;=F$4,$K189&gt;=F$5),1,0)</f>
        <v>0</v>
      </c>
      <c r="Q189" s="4">
        <f>IF(AND($H189&gt;=G$2,$I189&gt;=G$3,$J189&gt;=G$4,$K189&gt;=G$5),1,0)</f>
        <v>1</v>
      </c>
      <c r="R189" s="4">
        <f>IF(AND($H189&gt;=H$2,$I189&gt;=H$3,$J189&gt;=H$4,$K189&gt;=H$5),1,0)</f>
        <v>1</v>
      </c>
      <c r="S189">
        <f>IF(OR(AND(L189,B$8),AND(M189,C$8),AND(N189,D$8),AND(O189,E$8),AND(P189,F$8),AND(Q189,G$8),AND(R189,H$8)),1,0)</f>
        <v>1</v>
      </c>
    </row>
    <row r="190" spans="1:19" ht="13.5">
      <c r="A190">
        <v>1</v>
      </c>
      <c r="B190" s="1">
        <v>0.6158680555555556</v>
      </c>
      <c r="C190" s="1">
        <v>0.6165972222222222</v>
      </c>
      <c r="D190" t="s">
        <v>0</v>
      </c>
      <c r="E190" t="s">
        <v>1</v>
      </c>
      <c r="F190" t="s">
        <v>0</v>
      </c>
      <c r="G190">
        <v>11</v>
      </c>
      <c r="H190">
        <v>0.571</v>
      </c>
      <c r="I190">
        <v>1.746</v>
      </c>
      <c r="J190">
        <v>100</v>
      </c>
      <c r="K190">
        <v>80</v>
      </c>
      <c r="L190" s="4">
        <f>IF(AND($H190&gt;=B$2,$I190&gt;=B$3,$J190&gt;=B$4,$K190&gt;=B$5),1,0)</f>
        <v>1</v>
      </c>
      <c r="M190" s="4">
        <f>IF(AND($H190&gt;=C$2,$I190&gt;=C$3,$J190&gt;=C$4,$K190&gt;=C$5),1,0)</f>
        <v>1</v>
      </c>
      <c r="N190" s="4">
        <f>IF(AND($H190&gt;=D$2,$I190&gt;=D$3,$J190&gt;=D$4,$K190&gt;=D$5),1,0)</f>
        <v>1</v>
      </c>
      <c r="O190" s="4">
        <f>IF(AND($H190&gt;=E$2,$I190&gt;=E$3,$J190&gt;=E$4,$K190&gt;=E$5),1,0)</f>
        <v>1</v>
      </c>
      <c r="P190" s="4">
        <f>IF(AND($H190&gt;=F$2,$I190&gt;=F$3,$J190&gt;=F$4,$K190&gt;=F$5),1,0)</f>
        <v>1</v>
      </c>
      <c r="Q190" s="4">
        <f>IF(AND($H190&gt;=G$2,$I190&gt;=G$3,$J190&gt;=G$4,$K190&gt;=G$5),1,0)</f>
        <v>1</v>
      </c>
      <c r="R190" s="4">
        <f>IF(AND($H190&gt;=H$2,$I190&gt;=H$3,$J190&gt;=H$4,$K190&gt;=H$5),1,0)</f>
        <v>1</v>
      </c>
      <c r="S190">
        <f>IF(OR(AND(L190,B$8),AND(M190,C$8),AND(N190,D$8),AND(O190,E$8),AND(P190,F$8),AND(Q190,G$8),AND(R190,H$8)),1,0)</f>
        <v>1</v>
      </c>
    </row>
    <row r="191" spans="1:19" ht="13.5">
      <c r="A191">
        <v>1</v>
      </c>
      <c r="B191" s="1">
        <v>0.7522800925925925</v>
      </c>
      <c r="C191" s="1">
        <v>0.7528125</v>
      </c>
      <c r="D191" t="s">
        <v>0</v>
      </c>
      <c r="E191" t="s">
        <v>1</v>
      </c>
      <c r="F191" t="s">
        <v>0</v>
      </c>
      <c r="G191">
        <v>9</v>
      </c>
      <c r="H191">
        <v>0.545</v>
      </c>
      <c r="I191">
        <v>1.395</v>
      </c>
      <c r="J191">
        <v>100</v>
      </c>
      <c r="K191">
        <v>50</v>
      </c>
      <c r="L191" s="4">
        <f>IF(AND($H191&gt;=B$2,$I191&gt;=B$3,$J191&gt;=B$4,$K191&gt;=B$5),1,0)</f>
        <v>1</v>
      </c>
      <c r="M191" s="4">
        <f>IF(AND($H191&gt;=C$2,$I191&gt;=C$3,$J191&gt;=C$4,$K191&gt;=C$5),1,0)</f>
        <v>1</v>
      </c>
      <c r="N191" s="4">
        <f>IF(AND($H191&gt;=D$2,$I191&gt;=D$3,$J191&gt;=D$4,$K191&gt;=D$5),1,0)</f>
        <v>1</v>
      </c>
      <c r="O191" s="4">
        <f>IF(AND($H191&gt;=E$2,$I191&gt;=E$3,$J191&gt;=E$4,$K191&gt;=E$5),1,0)</f>
        <v>1</v>
      </c>
      <c r="P191" s="4">
        <f>IF(AND($H191&gt;=F$2,$I191&gt;=F$3,$J191&gt;=F$4,$K191&gt;=F$5),1,0)</f>
        <v>1</v>
      </c>
      <c r="Q191" s="4">
        <f>IF(AND($H191&gt;=G$2,$I191&gt;=G$3,$J191&gt;=G$4,$K191&gt;=G$5),1,0)</f>
        <v>1</v>
      </c>
      <c r="R191" s="4">
        <f>IF(AND($H191&gt;=H$2,$I191&gt;=H$3,$J191&gt;=H$4,$K191&gt;=H$5),1,0)</f>
        <v>1</v>
      </c>
      <c r="S191">
        <f>IF(OR(AND(L191,B$8),AND(M191,C$8),AND(N191,D$8),AND(O191,E$8),AND(P191,F$8),AND(Q191,G$8),AND(R191,H$8)),1,0)</f>
        <v>1</v>
      </c>
    </row>
    <row r="192" spans="1:19" ht="13.5">
      <c r="A192">
        <v>1</v>
      </c>
      <c r="B192" s="1">
        <v>0.7705092592592592</v>
      </c>
      <c r="C192" s="1">
        <v>0.7709837962962963</v>
      </c>
      <c r="D192" t="s">
        <v>1</v>
      </c>
      <c r="E192" t="s">
        <v>1</v>
      </c>
      <c r="F192" t="s">
        <v>1</v>
      </c>
      <c r="G192">
        <v>5</v>
      </c>
      <c r="H192">
        <v>0.214</v>
      </c>
      <c r="I192">
        <v>0.752</v>
      </c>
      <c r="J192">
        <v>66.67</v>
      </c>
      <c r="K192">
        <v>2.1</v>
      </c>
      <c r="L192" s="4">
        <f>IF(AND($H192&gt;=B$2,$I192&gt;=B$3,$J192&gt;=B$4,$K192&gt;=B$5),1,0)</f>
        <v>0</v>
      </c>
      <c r="M192" s="4">
        <f>IF(AND($H192&gt;=C$2,$I192&gt;=C$3,$J192&gt;=C$4,$K192&gt;=C$5),1,0)</f>
        <v>0</v>
      </c>
      <c r="N192" s="4">
        <f>IF(AND($H192&gt;=D$2,$I192&gt;=D$3,$J192&gt;=D$4,$K192&gt;=D$5),1,0)</f>
        <v>0</v>
      </c>
      <c r="O192" s="4">
        <f>IF(AND($H192&gt;=E$2,$I192&gt;=E$3,$J192&gt;=E$4,$K192&gt;=E$5),1,0)</f>
        <v>0</v>
      </c>
      <c r="P192" s="4">
        <f>IF(AND($H192&gt;=F$2,$I192&gt;=F$3,$J192&gt;=F$4,$K192&gt;=F$5),1,0)</f>
        <v>0</v>
      </c>
      <c r="Q192" s="4">
        <f>IF(AND($H192&gt;=G$2,$I192&gt;=G$3,$J192&gt;=G$4,$K192&gt;=G$5),1,0)</f>
        <v>1</v>
      </c>
      <c r="R192" s="4">
        <f>IF(AND($H192&gt;=H$2,$I192&gt;=H$3,$J192&gt;=H$4,$K192&gt;=H$5),1,0)</f>
        <v>1</v>
      </c>
      <c r="S192">
        <f>IF(OR(AND(L192,B$8),AND(M192,C$8),AND(N192,D$8),AND(O192,E$8),AND(P192,F$8),AND(Q192,G$8),AND(R192,H$8)),1,0)</f>
        <v>0</v>
      </c>
    </row>
    <row r="193" spans="1:19" ht="13.5">
      <c r="A193">
        <v>0</v>
      </c>
      <c r="B193" s="1">
        <v>0.9689467592592593</v>
      </c>
      <c r="C193" s="1">
        <v>0.9692361111111111</v>
      </c>
      <c r="D193" t="s">
        <v>1</v>
      </c>
      <c r="E193" t="s">
        <v>1</v>
      </c>
      <c r="F193" t="s">
        <v>1</v>
      </c>
      <c r="G193">
        <v>3</v>
      </c>
      <c r="H193">
        <v>0.12</v>
      </c>
      <c r="I193">
        <v>0.414</v>
      </c>
      <c r="J193">
        <v>100</v>
      </c>
      <c r="K193">
        <v>2</v>
      </c>
      <c r="L193" s="4">
        <f>IF(AND($H193&gt;=B$2,$I193&gt;=B$3,$J193&gt;=B$4,$K193&gt;=B$5),1,0)</f>
        <v>0</v>
      </c>
      <c r="M193" s="4">
        <f>IF(AND($H193&gt;=C$2,$I193&gt;=C$3,$J193&gt;=C$4,$K193&gt;=C$5),1,0)</f>
        <v>0</v>
      </c>
      <c r="N193" s="4">
        <f>IF(AND($H193&gt;=D$2,$I193&gt;=D$3,$J193&gt;=D$4,$K193&gt;=D$5),1,0)</f>
        <v>0</v>
      </c>
      <c r="O193" s="4">
        <f>IF(AND($H193&gt;=E$2,$I193&gt;=E$3,$J193&gt;=E$4,$K193&gt;=E$5),1,0)</f>
        <v>0</v>
      </c>
      <c r="P193" s="4">
        <f>IF(AND($H193&gt;=F$2,$I193&gt;=F$3,$J193&gt;=F$4,$K193&gt;=F$5),1,0)</f>
        <v>0</v>
      </c>
      <c r="Q193" s="4">
        <f>IF(AND($H193&gt;=G$2,$I193&gt;=G$3,$J193&gt;=G$4,$K193&gt;=G$5),1,0)</f>
        <v>1</v>
      </c>
      <c r="R193" s="4">
        <f>IF(AND($H193&gt;=H$2,$I193&gt;=H$3,$J193&gt;=H$4,$K193&gt;=H$5),1,0)</f>
        <v>1</v>
      </c>
      <c r="S193">
        <f>IF(OR(AND(L193,B$8),AND(M193,C$8),AND(N193,D$8),AND(O193,E$8),AND(P193,F$8),AND(Q193,G$8),AND(R193,H$8)),1,0)</f>
        <v>0</v>
      </c>
    </row>
    <row r="194" spans="1:19" ht="13.5">
      <c r="A194">
        <v>1</v>
      </c>
      <c r="B194" s="1">
        <v>0.041701388888888885</v>
      </c>
      <c r="C194" s="1">
        <v>0.04200231481481481</v>
      </c>
      <c r="D194" t="s">
        <v>0</v>
      </c>
      <c r="E194" t="s">
        <v>1</v>
      </c>
      <c r="F194" t="s">
        <v>1</v>
      </c>
      <c r="G194">
        <v>4</v>
      </c>
      <c r="H194">
        <v>0.25</v>
      </c>
      <c r="I194">
        <v>0.654</v>
      </c>
      <c r="J194">
        <v>100</v>
      </c>
      <c r="K194">
        <v>66.7</v>
      </c>
      <c r="L194" s="4">
        <f>IF(AND($H194&gt;=B$2,$I194&gt;=B$3,$J194&gt;=B$4,$K194&gt;=B$5),1,0)</f>
        <v>1</v>
      </c>
      <c r="M194" s="4">
        <f>IF(AND($H194&gt;=C$2,$I194&gt;=C$3,$J194&gt;=C$4,$K194&gt;=C$5),1,0)</f>
        <v>1</v>
      </c>
      <c r="N194" s="4">
        <f>IF(AND($H194&gt;=D$2,$I194&gt;=D$3,$J194&gt;=D$4,$K194&gt;=D$5),1,0)</f>
        <v>0</v>
      </c>
      <c r="O194" s="4">
        <f>IF(AND($H194&gt;=E$2,$I194&gt;=E$3,$J194&gt;=E$4,$K194&gt;=E$5),1,0)</f>
        <v>1</v>
      </c>
      <c r="P194" s="4">
        <f>IF(AND($H194&gt;=F$2,$I194&gt;=F$3,$J194&gt;=F$4,$K194&gt;=F$5),1,0)</f>
        <v>1</v>
      </c>
      <c r="Q194" s="4">
        <f>IF(AND($H194&gt;=G$2,$I194&gt;=G$3,$J194&gt;=G$4,$K194&gt;=G$5),1,0)</f>
        <v>1</v>
      </c>
      <c r="R194" s="4">
        <f>IF(AND($H194&gt;=H$2,$I194&gt;=H$3,$J194&gt;=H$4,$K194&gt;=H$5),1,0)</f>
        <v>1</v>
      </c>
      <c r="S194">
        <f>IF(OR(AND(L194,B$8),AND(M194,C$8),AND(N194,D$8),AND(O194,E$8),AND(P194,F$8),AND(Q194,G$8),AND(R194,H$8)),1,0)</f>
        <v>1</v>
      </c>
    </row>
    <row r="195" spans="1:19" ht="13.5">
      <c r="A195">
        <v>1</v>
      </c>
      <c r="B195" s="1">
        <v>0.40381944444444445</v>
      </c>
      <c r="C195" s="1">
        <v>0.4040625</v>
      </c>
      <c r="D195" t="s">
        <v>1</v>
      </c>
      <c r="E195" t="s">
        <v>1</v>
      </c>
      <c r="F195" t="s">
        <v>1</v>
      </c>
      <c r="G195">
        <v>4</v>
      </c>
      <c r="H195">
        <v>0.25</v>
      </c>
      <c r="I195">
        <v>0.774</v>
      </c>
      <c r="J195">
        <v>66.67</v>
      </c>
      <c r="K195">
        <v>0</v>
      </c>
      <c r="L195" s="4">
        <f>IF(AND($H195&gt;=B$2,$I195&gt;=B$3,$J195&gt;=B$4,$K195&gt;=B$5),1,0)</f>
        <v>0</v>
      </c>
      <c r="M195" s="4">
        <f>IF(AND($H195&gt;=C$2,$I195&gt;=C$3,$J195&gt;=C$4,$K195&gt;=C$5),1,0)</f>
        <v>0</v>
      </c>
      <c r="N195" s="4">
        <f>IF(AND($H195&gt;=D$2,$I195&gt;=D$3,$J195&gt;=D$4,$K195&gt;=D$5),1,0)</f>
        <v>0</v>
      </c>
      <c r="O195" s="4">
        <f>IF(AND($H195&gt;=E$2,$I195&gt;=E$3,$J195&gt;=E$4,$K195&gt;=E$5),1,0)</f>
        <v>0</v>
      </c>
      <c r="P195" s="4">
        <f>IF(AND($H195&gt;=F$2,$I195&gt;=F$3,$J195&gt;=F$4,$K195&gt;=F$5),1,0)</f>
        <v>0</v>
      </c>
      <c r="Q195" s="4">
        <f>IF(AND($H195&gt;=G$2,$I195&gt;=G$3,$J195&gt;=G$4,$K195&gt;=G$5),1,0)</f>
        <v>1</v>
      </c>
      <c r="R195" s="4">
        <f>IF(AND($H195&gt;=H$2,$I195&gt;=H$3,$J195&gt;=H$4,$K195&gt;=H$5),1,0)</f>
        <v>1</v>
      </c>
      <c r="S195">
        <f>IF(OR(AND(L195,B$8),AND(M195,C$8),AND(N195,D$8),AND(O195,E$8),AND(P195,F$8),AND(Q195,G$8),AND(R195,H$8)),1,0)</f>
        <v>0</v>
      </c>
    </row>
    <row r="196" spans="1:19" ht="13.5">
      <c r="A196">
        <v>1</v>
      </c>
      <c r="B196" s="1">
        <v>0.4523842592592593</v>
      </c>
      <c r="C196" s="1">
        <v>0.4529050925925926</v>
      </c>
      <c r="D196" t="s">
        <v>0</v>
      </c>
      <c r="E196" t="s">
        <v>1</v>
      </c>
      <c r="F196" t="s">
        <v>1</v>
      </c>
      <c r="G196">
        <v>5</v>
      </c>
      <c r="H196">
        <v>0.231</v>
      </c>
      <c r="I196">
        <v>0.929</v>
      </c>
      <c r="J196">
        <v>75</v>
      </c>
      <c r="K196">
        <v>0</v>
      </c>
      <c r="L196" s="4">
        <f>IF(AND($H196&gt;=B$2,$I196&gt;=B$3,$J196&gt;=B$4,$K196&gt;=B$5),1,0)</f>
        <v>0</v>
      </c>
      <c r="M196" s="4">
        <f>IF(AND($H196&gt;=C$2,$I196&gt;=C$3,$J196&gt;=C$4,$K196&gt;=C$5),1,0)</f>
        <v>0</v>
      </c>
      <c r="N196" s="4">
        <f>IF(AND($H196&gt;=D$2,$I196&gt;=D$3,$J196&gt;=D$4,$K196&gt;=D$5),1,0)</f>
        <v>0</v>
      </c>
      <c r="O196" s="4">
        <f>IF(AND($H196&gt;=E$2,$I196&gt;=E$3,$J196&gt;=E$4,$K196&gt;=E$5),1,0)</f>
        <v>0</v>
      </c>
      <c r="P196" s="4">
        <f>IF(AND($H196&gt;=F$2,$I196&gt;=F$3,$J196&gt;=F$4,$K196&gt;=F$5),1,0)</f>
        <v>0</v>
      </c>
      <c r="Q196" s="4">
        <f>IF(AND($H196&gt;=G$2,$I196&gt;=G$3,$J196&gt;=G$4,$K196&gt;=G$5),1,0)</f>
        <v>1</v>
      </c>
      <c r="R196" s="4">
        <f>IF(AND($H196&gt;=H$2,$I196&gt;=H$3,$J196&gt;=H$4,$K196&gt;=H$5),1,0)</f>
        <v>1</v>
      </c>
      <c r="S196">
        <f>IF(OR(AND(L196,B$8),AND(M196,C$8),AND(N196,D$8),AND(O196,E$8),AND(P196,F$8),AND(Q196,G$8),AND(R196,H$8)),1,0)</f>
        <v>0</v>
      </c>
    </row>
    <row r="197" spans="1:19" ht="13.5">
      <c r="A197">
        <v>1</v>
      </c>
      <c r="B197" s="1">
        <v>0.5458564814814815</v>
      </c>
      <c r="C197" s="1">
        <v>0.5465046296296296</v>
      </c>
      <c r="D197" t="s">
        <v>0</v>
      </c>
      <c r="E197" t="s">
        <v>1</v>
      </c>
      <c r="F197" t="s">
        <v>0</v>
      </c>
      <c r="G197">
        <v>13</v>
      </c>
      <c r="H197">
        <v>1.5</v>
      </c>
      <c r="I197">
        <v>2.234</v>
      </c>
      <c r="J197">
        <v>100</v>
      </c>
      <c r="K197">
        <v>125</v>
      </c>
      <c r="L197" s="4">
        <f>IF(AND($H197&gt;=B$2,$I197&gt;=B$3,$J197&gt;=B$4,$K197&gt;=B$5),1,0)</f>
        <v>1</v>
      </c>
      <c r="M197" s="4">
        <f>IF(AND($H197&gt;=C$2,$I197&gt;=C$3,$J197&gt;=C$4,$K197&gt;=C$5),1,0)</f>
        <v>1</v>
      </c>
      <c r="N197" s="4">
        <f>IF(AND($H197&gt;=D$2,$I197&gt;=D$3,$J197&gt;=D$4,$K197&gt;=D$5),1,0)</f>
        <v>1</v>
      </c>
      <c r="O197" s="4">
        <f>IF(AND($H197&gt;=E$2,$I197&gt;=E$3,$J197&gt;=E$4,$K197&gt;=E$5),1,0)</f>
        <v>1</v>
      </c>
      <c r="P197" s="4">
        <f>IF(AND($H197&gt;=F$2,$I197&gt;=F$3,$J197&gt;=F$4,$K197&gt;=F$5),1,0)</f>
        <v>1</v>
      </c>
      <c r="Q197" s="4">
        <f>IF(AND($H197&gt;=G$2,$I197&gt;=G$3,$J197&gt;=G$4,$K197&gt;=G$5),1,0)</f>
        <v>1</v>
      </c>
      <c r="R197" s="4">
        <f>IF(AND($H197&gt;=H$2,$I197&gt;=H$3,$J197&gt;=H$4,$K197&gt;=H$5),1,0)</f>
        <v>1</v>
      </c>
      <c r="S197">
        <f>IF(OR(AND(L197,B$8),AND(M197,C$8),AND(N197,D$8),AND(O197,E$8),AND(P197,F$8),AND(Q197,G$8),AND(R197,H$8)),1,0)</f>
        <v>1</v>
      </c>
    </row>
    <row r="198" spans="1:19" ht="13.5">
      <c r="A198">
        <v>1</v>
      </c>
      <c r="B198" s="1">
        <v>0.9448726851851852</v>
      </c>
      <c r="C198" s="1">
        <v>0.9453819444444443</v>
      </c>
      <c r="D198" t="s">
        <v>0</v>
      </c>
      <c r="E198" t="s">
        <v>1</v>
      </c>
      <c r="F198" t="s">
        <v>1</v>
      </c>
      <c r="G198">
        <v>6</v>
      </c>
      <c r="H198">
        <v>0.19</v>
      </c>
      <c r="I198">
        <v>0.885</v>
      </c>
      <c r="J198">
        <v>100</v>
      </c>
      <c r="K198">
        <v>33.3</v>
      </c>
      <c r="L198" s="4">
        <f>IF(AND($H198&gt;=B$2,$I198&gt;=B$3,$J198&gt;=B$4,$K198&gt;=B$5),1,0)</f>
        <v>0</v>
      </c>
      <c r="M198" s="4">
        <f>IF(AND($H198&gt;=C$2,$I198&gt;=C$3,$J198&gt;=C$4,$K198&gt;=C$5),1,0)</f>
        <v>1</v>
      </c>
      <c r="N198" s="4">
        <f>IF(AND($H198&gt;=D$2,$I198&gt;=D$3,$J198&gt;=D$4,$K198&gt;=D$5),1,0)</f>
        <v>0</v>
      </c>
      <c r="O198" s="4">
        <f>IF(AND($H198&gt;=E$2,$I198&gt;=E$3,$J198&gt;=E$4,$K198&gt;=E$5),1,0)</f>
        <v>1</v>
      </c>
      <c r="P198" s="4">
        <f>IF(AND($H198&gt;=F$2,$I198&gt;=F$3,$J198&gt;=F$4,$K198&gt;=F$5),1,0)</f>
        <v>1</v>
      </c>
      <c r="Q198" s="4">
        <f>IF(AND($H198&gt;=G$2,$I198&gt;=G$3,$J198&gt;=G$4,$K198&gt;=G$5),1,0)</f>
        <v>1</v>
      </c>
      <c r="R198" s="4">
        <f>IF(AND($H198&gt;=H$2,$I198&gt;=H$3,$J198&gt;=H$4,$K198&gt;=H$5),1,0)</f>
        <v>1</v>
      </c>
      <c r="S198">
        <f>IF(OR(AND(L198,B$8),AND(M198,C$8),AND(N198,D$8),AND(O198,E$8),AND(P198,F$8),AND(Q198,G$8),AND(R198,H$8)),1,0)</f>
        <v>1</v>
      </c>
    </row>
    <row r="199" spans="1:19" ht="13.5">
      <c r="A199">
        <v>0</v>
      </c>
      <c r="B199" s="1">
        <v>0.8769328703703704</v>
      </c>
      <c r="C199" s="1">
        <v>0.8776273148148147</v>
      </c>
      <c r="D199" t="s">
        <v>1</v>
      </c>
      <c r="E199" t="s">
        <v>1</v>
      </c>
      <c r="F199" t="s">
        <v>1</v>
      </c>
      <c r="G199">
        <v>3</v>
      </c>
      <c r="H199">
        <v>0.05</v>
      </c>
      <c r="I199">
        <v>0.479</v>
      </c>
      <c r="J199">
        <v>0</v>
      </c>
      <c r="K199">
        <v>0</v>
      </c>
      <c r="L199" s="4">
        <f>IF(AND($H199&gt;=B$2,$I199&gt;=B$3,$J199&gt;=B$4,$K199&gt;=B$5),1,0)</f>
        <v>0</v>
      </c>
      <c r="M199" s="4">
        <f>IF(AND($H199&gt;=C$2,$I199&gt;=C$3,$J199&gt;=C$4,$K199&gt;=C$5),1,0)</f>
        <v>0</v>
      </c>
      <c r="N199" s="4">
        <f>IF(AND($H199&gt;=D$2,$I199&gt;=D$3,$J199&gt;=D$4,$K199&gt;=D$5),1,0)</f>
        <v>0</v>
      </c>
      <c r="O199" s="4">
        <f>IF(AND($H199&gt;=E$2,$I199&gt;=E$3,$J199&gt;=E$4,$K199&gt;=E$5),1,0)</f>
        <v>0</v>
      </c>
      <c r="P199" s="4">
        <f>IF(AND($H199&gt;=F$2,$I199&gt;=F$3,$J199&gt;=F$4,$K199&gt;=F$5),1,0)</f>
        <v>0</v>
      </c>
      <c r="Q199" s="4">
        <f>IF(AND($H199&gt;=G$2,$I199&gt;=G$3,$J199&gt;=G$4,$K199&gt;=G$5),1,0)</f>
        <v>1</v>
      </c>
      <c r="R199" s="4">
        <f>IF(AND($H199&gt;=H$2,$I199&gt;=H$3,$J199&gt;=H$4,$K199&gt;=H$5),1,0)</f>
        <v>1</v>
      </c>
      <c r="S199">
        <f>IF(OR(AND(L199,B$8),AND(M199,C$8),AND(N199,D$8),AND(O199,E$8),AND(P199,F$8),AND(Q199,G$8),AND(R199,H$8)),1,0)</f>
        <v>0</v>
      </c>
    </row>
    <row r="200" spans="1:19" ht="13.5">
      <c r="A200">
        <v>1</v>
      </c>
      <c r="B200" s="1">
        <v>0.9392939814814815</v>
      </c>
      <c r="C200" s="1">
        <v>0.9410416666666667</v>
      </c>
      <c r="D200" t="s">
        <v>0</v>
      </c>
      <c r="E200" t="s">
        <v>1</v>
      </c>
      <c r="F200" t="s">
        <v>0</v>
      </c>
      <c r="G200">
        <v>30</v>
      </c>
      <c r="H200">
        <v>3</v>
      </c>
      <c r="I200">
        <v>4.518</v>
      </c>
      <c r="J200">
        <v>100</v>
      </c>
      <c r="K200">
        <v>100</v>
      </c>
      <c r="L200" s="4">
        <f>IF(AND($H200&gt;=B$2,$I200&gt;=B$3,$J200&gt;=B$4,$K200&gt;=B$5),1,0)</f>
        <v>1</v>
      </c>
      <c r="M200" s="4">
        <f>IF(AND($H200&gt;=C$2,$I200&gt;=C$3,$J200&gt;=C$4,$K200&gt;=C$5),1,0)</f>
        <v>1</v>
      </c>
      <c r="N200" s="4">
        <f>IF(AND($H200&gt;=D$2,$I200&gt;=D$3,$J200&gt;=D$4,$K200&gt;=D$5),1,0)</f>
        <v>1</v>
      </c>
      <c r="O200" s="4">
        <f>IF(AND($H200&gt;=E$2,$I200&gt;=E$3,$J200&gt;=E$4,$K200&gt;=E$5),1,0)</f>
        <v>1</v>
      </c>
      <c r="P200" s="4">
        <f>IF(AND($H200&gt;=F$2,$I200&gt;=F$3,$J200&gt;=F$4,$K200&gt;=F$5),1,0)</f>
        <v>1</v>
      </c>
      <c r="Q200" s="4">
        <f>IF(AND($H200&gt;=G$2,$I200&gt;=G$3,$J200&gt;=G$4,$K200&gt;=G$5),1,0)</f>
        <v>1</v>
      </c>
      <c r="R200" s="4">
        <f>IF(AND($H200&gt;=H$2,$I200&gt;=H$3,$J200&gt;=H$4,$K200&gt;=H$5),1,0)</f>
        <v>1</v>
      </c>
      <c r="S200">
        <f>IF(OR(AND(L200,B$8),AND(M200,C$8),AND(N200,D$8),AND(O200,E$8),AND(P200,F$8),AND(Q200,G$8),AND(R200,H$8)),1,0)</f>
        <v>1</v>
      </c>
    </row>
    <row r="201" spans="1:19" ht="13.5">
      <c r="A201">
        <v>0</v>
      </c>
      <c r="B201" s="1">
        <v>0.9435648148148149</v>
      </c>
      <c r="C201" s="1">
        <v>0.9439351851851852</v>
      </c>
      <c r="D201" t="s">
        <v>1</v>
      </c>
      <c r="E201" t="s">
        <v>1</v>
      </c>
      <c r="F201" t="s">
        <v>1</v>
      </c>
      <c r="G201">
        <v>3</v>
      </c>
      <c r="H201">
        <v>0.094</v>
      </c>
      <c r="I201">
        <v>0.421</v>
      </c>
      <c r="J201">
        <v>66.67</v>
      </c>
      <c r="K201">
        <v>0</v>
      </c>
      <c r="L201" s="4">
        <f>IF(AND($H201&gt;=B$2,$I201&gt;=B$3,$J201&gt;=B$4,$K201&gt;=B$5),1,0)</f>
        <v>0</v>
      </c>
      <c r="M201" s="4">
        <f>IF(AND($H201&gt;=C$2,$I201&gt;=C$3,$J201&gt;=C$4,$K201&gt;=C$5),1,0)</f>
        <v>0</v>
      </c>
      <c r="N201" s="4">
        <f>IF(AND($H201&gt;=D$2,$I201&gt;=D$3,$J201&gt;=D$4,$K201&gt;=D$5),1,0)</f>
        <v>0</v>
      </c>
      <c r="O201" s="4">
        <f>IF(AND($H201&gt;=E$2,$I201&gt;=E$3,$J201&gt;=E$4,$K201&gt;=E$5),1,0)</f>
        <v>0</v>
      </c>
      <c r="P201" s="4">
        <f>IF(AND($H201&gt;=F$2,$I201&gt;=F$3,$J201&gt;=F$4,$K201&gt;=F$5),1,0)</f>
        <v>0</v>
      </c>
      <c r="Q201" s="4">
        <f>IF(AND($H201&gt;=G$2,$I201&gt;=G$3,$J201&gt;=G$4,$K201&gt;=G$5),1,0)</f>
        <v>1</v>
      </c>
      <c r="R201" s="4">
        <f>IF(AND($H201&gt;=H$2,$I201&gt;=H$3,$J201&gt;=H$4,$K201&gt;=H$5),1,0)</f>
        <v>1</v>
      </c>
      <c r="S201">
        <f>IF(OR(AND(L201,B$8),AND(M201,C$8),AND(N201,D$8),AND(O201,E$8),AND(P201,F$8),AND(Q201,G$8),AND(R201,H$8)),1,0)</f>
        <v>0</v>
      </c>
    </row>
    <row r="202" spans="1:19" ht="13.5">
      <c r="A202">
        <v>0</v>
      </c>
      <c r="B202" s="1">
        <v>0.9634490740740741</v>
      </c>
      <c r="C202" s="1">
        <v>0.9635416666666666</v>
      </c>
      <c r="D202" t="s">
        <v>1</v>
      </c>
      <c r="E202" t="s">
        <v>1</v>
      </c>
      <c r="F202" t="s">
        <v>1</v>
      </c>
      <c r="G202">
        <v>3</v>
      </c>
      <c r="H202">
        <v>0.375</v>
      </c>
      <c r="I202">
        <v>0.432</v>
      </c>
      <c r="J202">
        <v>66.67</v>
      </c>
      <c r="K202">
        <v>1.4</v>
      </c>
      <c r="L202" s="4">
        <f>IF(AND($H202&gt;=B$2,$I202&gt;=B$3,$J202&gt;=B$4,$K202&gt;=B$5),1,0)</f>
        <v>0</v>
      </c>
      <c r="M202" s="4">
        <f>IF(AND($H202&gt;=C$2,$I202&gt;=C$3,$J202&gt;=C$4,$K202&gt;=C$5),1,0)</f>
        <v>0</v>
      </c>
      <c r="N202" s="4">
        <f>IF(AND($H202&gt;=D$2,$I202&gt;=D$3,$J202&gt;=D$4,$K202&gt;=D$5),1,0)</f>
        <v>0</v>
      </c>
      <c r="O202" s="4">
        <f>IF(AND($H202&gt;=E$2,$I202&gt;=E$3,$J202&gt;=E$4,$K202&gt;=E$5),1,0)</f>
        <v>0</v>
      </c>
      <c r="P202" s="4">
        <f>IF(AND($H202&gt;=F$2,$I202&gt;=F$3,$J202&gt;=F$4,$K202&gt;=F$5),1,0)</f>
        <v>0</v>
      </c>
      <c r="Q202" s="4">
        <f>IF(AND($H202&gt;=G$2,$I202&gt;=G$3,$J202&gt;=G$4,$K202&gt;=G$5),1,0)</f>
        <v>1</v>
      </c>
      <c r="R202" s="4">
        <f>IF(AND($H202&gt;=H$2,$I202&gt;=H$3,$J202&gt;=H$4,$K202&gt;=H$5),1,0)</f>
        <v>1</v>
      </c>
      <c r="S202">
        <f>IF(OR(AND(L202,B$8),AND(M202,C$8),AND(N202,D$8),AND(O202,E$8),AND(P202,F$8),AND(Q202,G$8),AND(R202,H$8)),1,0)</f>
        <v>0</v>
      </c>
    </row>
    <row r="203" spans="1:19" ht="13.5">
      <c r="A203">
        <v>0</v>
      </c>
      <c r="B203" s="1">
        <v>0.9613078703703705</v>
      </c>
      <c r="C203" s="1">
        <v>0.9613773148148148</v>
      </c>
      <c r="D203" t="s">
        <v>1</v>
      </c>
      <c r="E203" t="s">
        <v>1</v>
      </c>
      <c r="F203" t="s">
        <v>1</v>
      </c>
      <c r="G203">
        <v>3</v>
      </c>
      <c r="H203">
        <v>0.5</v>
      </c>
      <c r="I203">
        <v>0.422</v>
      </c>
      <c r="J203">
        <v>66.67</v>
      </c>
      <c r="K203">
        <v>1.4</v>
      </c>
      <c r="L203" s="4">
        <f>IF(AND($H203&gt;=B$2,$I203&gt;=B$3,$J203&gt;=B$4,$K203&gt;=B$5),1,0)</f>
        <v>0</v>
      </c>
      <c r="M203" s="4">
        <f>IF(AND($H203&gt;=C$2,$I203&gt;=C$3,$J203&gt;=C$4,$K203&gt;=C$5),1,0)</f>
        <v>0</v>
      </c>
      <c r="N203" s="4">
        <f>IF(AND($H203&gt;=D$2,$I203&gt;=D$3,$J203&gt;=D$4,$K203&gt;=D$5),1,0)</f>
        <v>0</v>
      </c>
      <c r="O203" s="4">
        <f>IF(AND($H203&gt;=E$2,$I203&gt;=E$3,$J203&gt;=E$4,$K203&gt;=E$5),1,0)</f>
        <v>0</v>
      </c>
      <c r="P203" s="4">
        <f>IF(AND($H203&gt;=F$2,$I203&gt;=F$3,$J203&gt;=F$4,$K203&gt;=F$5),1,0)</f>
        <v>0</v>
      </c>
      <c r="Q203" s="4">
        <f>IF(AND($H203&gt;=G$2,$I203&gt;=G$3,$J203&gt;=G$4,$K203&gt;=G$5),1,0)</f>
        <v>1</v>
      </c>
      <c r="R203" s="4">
        <f>IF(AND($H203&gt;=H$2,$I203&gt;=H$3,$J203&gt;=H$4,$K203&gt;=H$5),1,0)</f>
        <v>1</v>
      </c>
      <c r="S203">
        <f>IF(OR(AND(L203,B$8),AND(M203,C$8),AND(N203,D$8),AND(O203,E$8),AND(P203,F$8),AND(Q203,G$8),AND(R203,H$8)),1,0)</f>
        <v>0</v>
      </c>
    </row>
    <row r="204" spans="2:18" ht="13.5">
      <c r="B204" s="1"/>
      <c r="C204" s="1"/>
      <c r="L204" s="4"/>
      <c r="M204" s="4"/>
      <c r="N204" s="4"/>
      <c r="O204" s="4"/>
      <c r="P204" s="4"/>
      <c r="Q204" s="4"/>
      <c r="R204" s="4"/>
    </row>
    <row r="205" spans="2:19" ht="13.5">
      <c r="B205" s="2"/>
      <c r="C205" s="2"/>
      <c r="D205" s="2"/>
      <c r="E205" s="2"/>
      <c r="F205" s="2"/>
      <c r="G205" s="2"/>
      <c r="H205" s="2"/>
      <c r="I205" s="2"/>
      <c r="L205">
        <f>SUMIF($A12:$A203,"=1",L12:L203)</f>
        <v>73</v>
      </c>
      <c r="M205">
        <f aca="true" t="shared" si="0" ref="M205:S205">SUMIF($A12:$A203,"=1",M12:M203)</f>
        <v>73</v>
      </c>
      <c r="N205">
        <f t="shared" si="0"/>
        <v>70</v>
      </c>
      <c r="O205">
        <f t="shared" si="0"/>
        <v>82</v>
      </c>
      <c r="P205">
        <f t="shared" si="0"/>
        <v>69</v>
      </c>
      <c r="Q205">
        <f t="shared" si="0"/>
        <v>128</v>
      </c>
      <c r="R205">
        <f t="shared" si="0"/>
        <v>128</v>
      </c>
      <c r="S205">
        <f t="shared" si="0"/>
        <v>100</v>
      </c>
    </row>
    <row r="206" spans="2:19" ht="13.5">
      <c r="B206" s="2"/>
      <c r="C206" s="2"/>
      <c r="D206" s="2"/>
      <c r="E206" s="2"/>
      <c r="F206" s="2"/>
      <c r="G206" s="2"/>
      <c r="H206" s="2"/>
      <c r="I206" s="2"/>
      <c r="L206">
        <f>SUMIF($A12:$A203,"=0",L12:L203)</f>
        <v>0</v>
      </c>
      <c r="M206">
        <f aca="true" t="shared" si="1" ref="M206:S206">SUMIF($A12:$A203,"=0",M12:M203)</f>
        <v>0</v>
      </c>
      <c r="N206">
        <f t="shared" si="1"/>
        <v>0</v>
      </c>
      <c r="O206">
        <f t="shared" si="1"/>
        <v>0</v>
      </c>
      <c r="P206">
        <f t="shared" si="1"/>
        <v>0</v>
      </c>
      <c r="Q206">
        <f t="shared" si="1"/>
        <v>64</v>
      </c>
      <c r="R206">
        <f t="shared" si="1"/>
        <v>64</v>
      </c>
      <c r="S206">
        <f t="shared" si="1"/>
        <v>0</v>
      </c>
    </row>
    <row r="207" spans="2:9" ht="13.5">
      <c r="B207" s="2"/>
      <c r="C207" s="2"/>
      <c r="D207" s="2"/>
      <c r="E207" s="2"/>
      <c r="F207" s="2"/>
      <c r="G207" s="2"/>
      <c r="H207" s="2"/>
      <c r="I207" s="2"/>
    </row>
    <row r="208" spans="2:9" ht="13.5">
      <c r="B208" s="2"/>
      <c r="C208" s="2"/>
      <c r="D208" s="2"/>
      <c r="E208" s="2"/>
      <c r="F208" s="2"/>
      <c r="G208" s="2"/>
      <c r="H208" s="2"/>
      <c r="I208" s="2"/>
    </row>
    <row r="209" spans="2:9" ht="13.5">
      <c r="B209" s="2"/>
      <c r="C209" s="2"/>
      <c r="D209" s="2"/>
      <c r="E209" s="2"/>
      <c r="F209" s="2"/>
      <c r="G209" s="2"/>
      <c r="H209" s="2"/>
      <c r="I209" s="2"/>
    </row>
    <row r="210" spans="2:9" ht="13.5">
      <c r="B210" s="2"/>
      <c r="C210" s="2"/>
      <c r="D210" s="2"/>
      <c r="E210" s="2"/>
      <c r="F210" s="2"/>
      <c r="G210" s="2"/>
      <c r="H210" s="2"/>
      <c r="I210" s="2"/>
    </row>
    <row r="211" spans="2:9" ht="13.5">
      <c r="B211" s="2"/>
      <c r="C211" s="2"/>
      <c r="D211" s="2"/>
      <c r="E211" s="2"/>
      <c r="F211" s="2"/>
      <c r="G211" s="2"/>
      <c r="H211" s="2"/>
      <c r="I211" s="2"/>
    </row>
    <row r="212" spans="2:9" ht="13.5">
      <c r="B212" s="2"/>
      <c r="C212" s="2"/>
      <c r="D212" s="2"/>
      <c r="E212" s="2"/>
      <c r="F212" s="2"/>
      <c r="G212" s="2"/>
      <c r="H212" s="2"/>
      <c r="I212" s="2"/>
    </row>
    <row r="213" spans="2:9" ht="13.5">
      <c r="B213" s="2"/>
      <c r="C213" s="2"/>
      <c r="D213" s="2"/>
      <c r="E213" s="2"/>
      <c r="F213" s="2"/>
      <c r="G213" s="2"/>
      <c r="H213" s="2"/>
      <c r="I213" s="2"/>
    </row>
    <row r="214" spans="2:9" ht="13.5">
      <c r="B214" s="2"/>
      <c r="C214" s="2"/>
      <c r="D214" s="2"/>
      <c r="E214" s="2"/>
      <c r="F214" s="2"/>
      <c r="G214" s="2"/>
      <c r="H214" s="2"/>
      <c r="I214" s="2"/>
    </row>
    <row r="215" spans="2:9" ht="13.5">
      <c r="B215" s="2"/>
      <c r="C215" s="2"/>
      <c r="D215" s="2"/>
      <c r="E215" s="2"/>
      <c r="F215" s="2"/>
      <c r="G215" s="2"/>
      <c r="H215" s="2"/>
      <c r="I215" s="2"/>
    </row>
    <row r="216" spans="2:9" ht="13.5">
      <c r="B216" s="2"/>
      <c r="C216" s="2"/>
      <c r="D216" s="2"/>
      <c r="E216" s="2"/>
      <c r="F216" s="2"/>
      <c r="G216" s="2"/>
      <c r="H216" s="2"/>
      <c r="I216" s="2"/>
    </row>
    <row r="217" spans="2:9" ht="13.5">
      <c r="B217" s="2"/>
      <c r="C217" s="2"/>
      <c r="D217" s="2"/>
      <c r="E217" s="2"/>
      <c r="F217" s="2"/>
      <c r="G217" s="2"/>
      <c r="H217" s="2"/>
      <c r="I217" s="2"/>
    </row>
    <row r="218" spans="2:9" ht="13.5">
      <c r="B218" s="2"/>
      <c r="C218" s="2"/>
      <c r="D218" s="2"/>
      <c r="E218" s="2"/>
      <c r="F218" s="2"/>
      <c r="G218" s="2"/>
      <c r="H218" s="2"/>
      <c r="I218" s="2"/>
    </row>
    <row r="219" spans="2:9" ht="13.5">
      <c r="B219" s="2"/>
      <c r="C219" s="2"/>
      <c r="D219" s="2"/>
      <c r="E219" s="2"/>
      <c r="F219" s="2"/>
      <c r="G219" s="2"/>
      <c r="H219" s="2"/>
      <c r="I219" s="2"/>
    </row>
    <row r="220" spans="2:9" ht="13.5">
      <c r="B220" s="2"/>
      <c r="C220" s="2"/>
      <c r="D220" s="2"/>
      <c r="E220" s="2"/>
      <c r="F220" s="2"/>
      <c r="G220" s="2"/>
      <c r="H220" s="2"/>
      <c r="I220" s="2"/>
    </row>
    <row r="221" spans="2:9" ht="13.5">
      <c r="B221" s="2"/>
      <c r="C221" s="2"/>
      <c r="D221" s="2"/>
      <c r="E221" s="2"/>
      <c r="F221" s="2"/>
      <c r="G221" s="2"/>
      <c r="H221" s="2"/>
      <c r="I221" s="2"/>
    </row>
    <row r="222" spans="2:9" ht="13.5">
      <c r="B222" s="2"/>
      <c r="C222" s="2"/>
      <c r="D222" s="2"/>
      <c r="E222" s="2"/>
      <c r="F222" s="2"/>
      <c r="G222" s="2"/>
      <c r="H222" s="2"/>
      <c r="I222" s="2"/>
    </row>
    <row r="223" spans="2:9" ht="13.5">
      <c r="B223" s="2"/>
      <c r="C223" s="2"/>
      <c r="D223" s="2"/>
      <c r="E223" s="2"/>
      <c r="F223" s="2"/>
      <c r="G223" s="2"/>
      <c r="H223" s="2"/>
      <c r="I223" s="2"/>
    </row>
    <row r="224" spans="2:9" ht="13.5">
      <c r="B224" s="2"/>
      <c r="C224" s="2"/>
      <c r="D224" s="2"/>
      <c r="E224" s="2"/>
      <c r="F224" s="2"/>
      <c r="G224" s="2"/>
      <c r="H224" s="2"/>
      <c r="I224" s="2"/>
    </row>
    <row r="225" spans="2:9" ht="13.5">
      <c r="B225" s="2"/>
      <c r="C225" s="2"/>
      <c r="D225" s="2"/>
      <c r="E225" s="2"/>
      <c r="F225" s="2"/>
      <c r="G225" s="2"/>
      <c r="H225" s="2"/>
      <c r="I225" s="2"/>
    </row>
    <row r="226" spans="2:9" ht="13.5">
      <c r="B226" s="2"/>
      <c r="C226" s="2"/>
      <c r="D226" s="2"/>
      <c r="E226" s="2"/>
      <c r="F226" s="2"/>
      <c r="G226" s="2"/>
      <c r="H226" s="2"/>
      <c r="I226" s="2"/>
    </row>
    <row r="227" spans="2:9" ht="13.5">
      <c r="B227" s="2"/>
      <c r="C227" s="2"/>
      <c r="D227" s="2"/>
      <c r="E227" s="2"/>
      <c r="F227" s="2"/>
      <c r="G227" s="2"/>
      <c r="H227" s="2"/>
      <c r="I227" s="2"/>
    </row>
    <row r="228" spans="2:9" ht="13.5">
      <c r="B228" s="2"/>
      <c r="C228" s="2"/>
      <c r="D228" s="2"/>
      <c r="E228" s="2"/>
      <c r="F228" s="2"/>
      <c r="G228" s="2"/>
      <c r="H228" s="2"/>
      <c r="I228" s="2"/>
    </row>
    <row r="229" spans="2:9" ht="13.5">
      <c r="B229" s="2"/>
      <c r="C229" s="2"/>
      <c r="D229" s="2"/>
      <c r="E229" s="2"/>
      <c r="F229" s="2"/>
      <c r="G229" s="2"/>
      <c r="H229" s="2"/>
      <c r="I229" s="2"/>
    </row>
    <row r="230" spans="2:9" ht="13.5">
      <c r="B230" s="2"/>
      <c r="C230" s="2"/>
      <c r="D230" s="2"/>
      <c r="E230" s="2"/>
      <c r="F230" s="2"/>
      <c r="G230" s="2"/>
      <c r="H230" s="2"/>
      <c r="I230" s="2"/>
    </row>
    <row r="231" spans="2:9" ht="13.5">
      <c r="B231" s="2"/>
      <c r="C231" s="2"/>
      <c r="D231" s="2"/>
      <c r="E231" s="2"/>
      <c r="F231" s="2"/>
      <c r="G231" s="2"/>
      <c r="H231" s="2"/>
      <c r="I231" s="2"/>
    </row>
    <row r="232" spans="2:9" ht="13.5">
      <c r="B232" s="2"/>
      <c r="C232" s="2"/>
      <c r="D232" s="2"/>
      <c r="E232" s="2"/>
      <c r="F232" s="2"/>
      <c r="G232" s="2"/>
      <c r="H232" s="2"/>
      <c r="I232" s="2"/>
    </row>
    <row r="233" spans="2:9" ht="13.5">
      <c r="B233" s="2"/>
      <c r="C233" s="2"/>
      <c r="D233" s="2"/>
      <c r="E233" s="2"/>
      <c r="F233" s="2"/>
      <c r="G233" s="2"/>
      <c r="H233" s="2"/>
      <c r="I233" s="2"/>
    </row>
    <row r="234" spans="2:9" ht="13.5">
      <c r="B234" s="2"/>
      <c r="C234" s="2"/>
      <c r="D234" s="2"/>
      <c r="E234" s="2"/>
      <c r="F234" s="2"/>
      <c r="G234" s="2"/>
      <c r="H234" s="2"/>
      <c r="I234" s="2"/>
    </row>
    <row r="235" spans="2:9" ht="13.5">
      <c r="B235" s="2"/>
      <c r="C235" s="2"/>
      <c r="D235" s="2"/>
      <c r="E235" s="2"/>
      <c r="F235" s="2"/>
      <c r="G235" s="2"/>
      <c r="H235" s="2"/>
      <c r="I235" s="2"/>
    </row>
  </sheetData>
  <autoFilter ref="A11:S203"/>
  <conditionalFormatting sqref="K207:Q65536 L205:S206 Q1:Q10 K1:P1 N6:P10 K9:M10">
    <cfRule type="expression" priority="1" dxfId="0" stopIfTrue="1">
      <formula>B$8=1</formula>
    </cfRule>
  </conditionalFormatting>
  <conditionalFormatting sqref="L11:R11">
    <cfRule type="expression" priority="2" dxfId="0" stopIfTrue="1">
      <formula>B$8=1</formula>
    </cfRule>
  </conditionalFormatting>
  <conditionalFormatting sqref="L12:R204">
    <cfRule type="expression" priority="3" dxfId="0" stopIfTrue="1">
      <formula>B$8=1</formula>
    </cfRule>
    <cfRule type="expression" priority="4" dxfId="1" stopIfTrue="1">
      <formula>OR(AND($A12=1,L12=0),AND($A12=0,L12=1))</formula>
    </cfRule>
  </conditionalFormatting>
  <conditionalFormatting sqref="S12:S204">
    <cfRule type="expression" priority="5" dxfId="2" stopIfTrue="1">
      <formula>OR(AND($A12=1,S12=0),AND($A12=0,S12=1))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</dc:creator>
  <cp:keywords/>
  <dc:description/>
  <cp:lastModifiedBy>takuya</cp:lastModifiedBy>
  <dcterms:created xsi:type="dcterms:W3CDTF">2007-07-20T11:40:45Z</dcterms:created>
  <dcterms:modified xsi:type="dcterms:W3CDTF">2007-07-20T15:26:55Z</dcterms:modified>
  <cp:category/>
  <cp:version/>
  <cp:contentType/>
  <cp:contentStatus/>
</cp:coreProperties>
</file>